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'Itens'!$A$1:$L$50</definedName>
  </definedNames>
  <calcPr fullCalcOnLoad="1"/>
</workbook>
</file>

<file path=xl/sharedStrings.xml><?xml version="1.0" encoding="utf-8"?>
<sst xmlns="http://schemas.openxmlformats.org/spreadsheetml/2006/main" count="196" uniqueCount="97">
  <si>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</si>
  <si>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</si>
  <si>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</si>
  <si>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</si>
  <si>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</si>
  <si>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</si>
  <si>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</si>
  <si>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</si>
  <si>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39/25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</si>
  <si>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</si>
  <si>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</si>
  <si>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</si>
  <si>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</si>
  <si>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</si>
  <si>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Presencial (10.520/02)</t>
  </si>
  <si>
    <t xml:space="preserve">Data Abertura: </t>
  </si>
  <si>
    <t xml:space="preserve"> null</t>
  </si>
  <si>
    <t xml:space="preserve">Objeto: </t>
  </si>
  <si>
    <t>REGISTRO DE PREÇO PARA SERVIÇOS E FORNECIMENTO DE PEDRAS DE MARMORARIA DESTINADOAS A ATENDER AS NECESSIDADES DAS DIVERSAS SECRETARIAS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</si>
  <si>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</si>
  <si>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</si>
  <si>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</si>
  <si>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</si>
  <si>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</si>
  <si>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</si>
  <si>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</si>
  <si>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</si>
  <si>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</si>
  <si>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</si>
  <si>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</si>
  <si>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</si>
  <si>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</si>
  <si>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</si>
  <si>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42231</t>
  </si>
  <si>
    <t>0001</t>
  </si>
  <si>
    <t>BANCADA DE GRANITO CINZA ANDORINHA, ESP 2CM, ACABAMENTO POLIDO.: INCLUSIVE RODABANCA E TESTEIRA 10 CM DE ALTURA.</t>
  </si>
  <si>
    <t>M2</t>
  </si>
  <si>
    <t>989</t>
  </si>
  <si>
    <t>SIM</t>
  </si>
  <si>
    <t>41271</t>
  </si>
  <si>
    <t>0002</t>
  </si>
  <si>
    <t>BANCADA DE GRANITO CINZA ANDORINHA, ESP. 2CM, ACABAMENTO POLIDO, INCLUSO FURO PARA CUBA: COM MEDIDAS A SER TIRADAS NO LOCAL</t>
  </si>
  <si>
    <t>42233</t>
  </si>
  <si>
    <t>0003</t>
  </si>
  <si>
    <t>PIA DE COZINHA EM GRANITO CINZA ANDORINHA, ESP.2CM, ACABAMENTO POLIDO.: INCLUSIVE FURO E CUBA EM AÇO INOXIDÁVEL COM DIMENSÕES (46X33X11CM), RODABANCA E TESTEIRA 10CM DE ALTURA.</t>
  </si>
  <si>
    <t>42234</t>
  </si>
  <si>
    <t>0004</t>
  </si>
  <si>
    <t>BANCADA DE GRANITO DALLAS, ESP. 2CM ACABAMENTO E TESTEIRA DE 10CM DE ALTURA</t>
  </si>
  <si>
    <t>42235</t>
  </si>
  <si>
    <t>0005</t>
  </si>
  <si>
    <t xml:space="preserve">PIA DE COZINHA EM GRANITO DALLAS, ESP.2CM, : ACABAMENTO POLIDO, INCLUSIVE FURO E CUBA EM AÇO INOXIDAVEL COM DIMENSÕES (50X40X30CM), RODABANCA E TESTEIRA 10CM DE ALTURA </t>
  </si>
  <si>
    <t>42236</t>
  </si>
  <si>
    <t>0006</t>
  </si>
  <si>
    <t>PIA DE COZINHA EM GRANITO DALLAS, ESP. 2CM, ACABAMENTO POLIDO, INCLUSIVE FURO,: E CUBA EM AÇO INOXIDAVEL COM DIMENSÕES (46X33X11CM), RODABANCA E TESTEIRA 10CMDE ALTURA.</t>
  </si>
  <si>
    <t>42237</t>
  </si>
  <si>
    <t>0007</t>
  </si>
  <si>
    <t xml:space="preserve">BANCADA DE GRANITO VERDE UBATUBA, ESP.2CM, ACABAMENTO POLIDO,: INCLUSIVE RODABANCA E TESTEIRA DE 10CM DE ALTURA. </t>
  </si>
  <si>
    <t>42238</t>
  </si>
  <si>
    <t>0008</t>
  </si>
  <si>
    <t>PIA DE COZINHA EM GRANITO VERDE UBATUBA, ESP. 2CM, ACABAMENTO POLIDO, INCLUSIVE FURO E CUBA EM AÇO INOXIDÉVEL,: COM DIMENSÕES (50X40X30CM), RODABANCA E TESTEIRA 10CM DE ALTURA.</t>
  </si>
  <si>
    <t>42239</t>
  </si>
  <si>
    <t>0009</t>
  </si>
  <si>
    <t>PIA DE COZINHA EM GRANITO VERDE UBATUBA, ESP. 2CM, ACABAMENTO POLIDO,: INCLUSIVE FURO E CUBA EM AÇO INOXIDAVEL COM DIMENSÕES (46X33X11CM), RODABANCA E TESTEIRA 10CM DE ALTURA.</t>
  </si>
  <si>
    <t>42240</t>
  </si>
  <si>
    <t>0010</t>
  </si>
  <si>
    <t>CUBA DE LOUÇA BRANCA DE EMBUTIR 39 X 30 CM, FORMATO OVAL, FORNECIMENTO E INSTALAÇÃO.</t>
  </si>
  <si>
    <t>Unidade</t>
  </si>
  <si>
    <t>42241</t>
  </si>
  <si>
    <t>0011</t>
  </si>
  <si>
    <t>DIVISORIA SANITARIA TIPO CABINE EM GRANITO CINZA ANDORINHA, ESP. 2CM, ACABAMENTO POLIDO NOS DOIS LADOS.</t>
  </si>
  <si>
    <t>42242</t>
  </si>
  <si>
    <t>0012</t>
  </si>
  <si>
    <t>DIVISORIA SANITARIA TIPO CABINE EM GRANITO DALLAS, ESP.2CM, ACABAMENTO POLIDO NOS DOIS LADOS.</t>
  </si>
  <si>
    <t>42243</t>
  </si>
  <si>
    <t>0013</t>
  </si>
  <si>
    <t>DIVISÓRIA SANITARIA TIPO CABINE EM GRANITO VERDE UBATUBA,ESP.2CM ACABAMENTO POLIDO NOS DOIS LADOS.</t>
  </si>
  <si>
    <t>42244</t>
  </si>
  <si>
    <t>0014</t>
  </si>
  <si>
    <t>GRANITO BRANCO SIENNA FLAMEADO, METROS LINEARES TOTALMENTE FEITO COM MOLDE, : PARA BORDA PISCINA, COM 30CM LARGURA, ACABAMENTO EM MEIA CANA LADO DE DENTRO E ACABAMENTO RETO LADO DE FORA, CONFORME MOLDE A SER TIRADO NO LOCAL INCLUSIVE INSTALAÇÃO.</t>
  </si>
  <si>
    <t>METRO</t>
  </si>
  <si>
    <t>42245</t>
  </si>
  <si>
    <t>0015</t>
  </si>
  <si>
    <t>SOLEIRA EM GRANITO CINZA ANDORINHA, ESP.2CM</t>
  </si>
  <si>
    <t>42246</t>
  </si>
  <si>
    <t>0016</t>
  </si>
  <si>
    <t>SOLEIRA EM GRANITO DALLAS, ESP. 2CM</t>
  </si>
  <si>
    <t>42247</t>
  </si>
  <si>
    <t>0017</t>
  </si>
  <si>
    <t>SOLEIRA EM GRANITO VERDE UBATUBA, ESP. 2CM.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</si>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</sst>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18</v>
      </c>
      <c r="K15" s="10" t="s">
        <v>0</v>
      </c>
      <c r="L15" s="13">
        <v>272.6667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37</v>
      </c>
      <c r="J16" s="12" t="s">
        <v>18</v>
      </c>
      <c r="K16" s="10" t="s">
        <v>0</v>
      </c>
      <c r="L16" s="13">
        <v>290.3333</v>
      </c>
      <c r="M16" s="13" t="s">
        <v>38</v>
      </c>
    </row>
    <row r="17" spans="1:13" ht="12.75">
      <c r="A17" s="14" t="s">
        <v>42</v>
      </c>
      <c r="B17" s="14" t="s">
        <v>43</v>
      </c>
      <c r="C17" s="10" t="s">
        <v>44</v>
      </c>
      <c r="D17" s="10" t="s">
        <v>36</v>
      </c>
      <c r="E17" s="13">
        <v>100</v>
      </c>
      <c r="F17" s="15">
        <v>0</v>
      </c>
      <c r="G17" s="13">
        <f>ROUND(SUM(E17*F17),2)</f>
        <v>0</v>
      </c>
      <c r="H17" s="17" t="s">
        <v>0</v>
      </c>
      <c r="I17" s="14" t="s">
        <v>37</v>
      </c>
      <c r="J17" s="12" t="s">
        <v>18</v>
      </c>
      <c r="K17" s="10" t="s">
        <v>0</v>
      </c>
      <c r="L17" s="13">
        <v>456.3333</v>
      </c>
      <c r="M17" s="13" t="s">
        <v>38</v>
      </c>
    </row>
    <row r="18" spans="1:13" ht="12.75">
      <c r="A18" s="14" t="s">
        <v>45</v>
      </c>
      <c r="B18" s="14" t="s">
        <v>46</v>
      </c>
      <c r="C18" s="10" t="s">
        <v>47</v>
      </c>
      <c r="D18" s="10" t="s">
        <v>36</v>
      </c>
      <c r="E18" s="13">
        <v>100</v>
      </c>
      <c r="F18" s="15">
        <v>0</v>
      </c>
      <c r="G18" s="13">
        <f>ROUND(SUM(E18*F18),2)</f>
        <v>0</v>
      </c>
      <c r="H18" s="17" t="s">
        <v>0</v>
      </c>
      <c r="I18" s="14" t="s">
        <v>37</v>
      </c>
      <c r="J18" s="12" t="s">
        <v>18</v>
      </c>
      <c r="K18" s="10" t="s">
        <v>0</v>
      </c>
      <c r="L18" s="13">
        <v>344.3333</v>
      </c>
      <c r="M18" s="13" t="s">
        <v>38</v>
      </c>
    </row>
    <row r="19" spans="1:13" ht="12.75">
      <c r="A19" s="14" t="s">
        <v>48</v>
      </c>
      <c r="B19" s="14" t="s">
        <v>49</v>
      </c>
      <c r="C19" s="10" t="s">
        <v>50</v>
      </c>
      <c r="D19" s="10" t="s">
        <v>36</v>
      </c>
      <c r="E19" s="13">
        <v>100</v>
      </c>
      <c r="F19" s="15">
        <v>0</v>
      </c>
      <c r="G19" s="13">
        <f>ROUND(SUM(E19*F19),2)</f>
        <v>0</v>
      </c>
      <c r="H19" s="17" t="s">
        <v>0</v>
      </c>
      <c r="I19" s="14" t="s">
        <v>37</v>
      </c>
      <c r="J19" s="12" t="s">
        <v>18</v>
      </c>
      <c r="K19" s="10" t="s">
        <v>0</v>
      </c>
      <c r="L19" s="13">
        <v>698.6667</v>
      </c>
      <c r="M19" s="13" t="s">
        <v>38</v>
      </c>
    </row>
    <row r="20" spans="1:13" ht="12.75">
      <c r="A20" s="14" t="s">
        <v>51</v>
      </c>
      <c r="B20" s="14" t="s">
        <v>52</v>
      </c>
      <c r="C20" s="10" t="s">
        <v>53</v>
      </c>
      <c r="D20" s="10" t="s">
        <v>36</v>
      </c>
      <c r="E20" s="13">
        <v>100</v>
      </c>
      <c r="F20" s="15">
        <v>0</v>
      </c>
      <c r="G20" s="13">
        <f>ROUND(SUM(E20*F20),2)</f>
        <v>0</v>
      </c>
      <c r="H20" s="17" t="s">
        <v>0</v>
      </c>
      <c r="I20" s="14" t="s">
        <v>37</v>
      </c>
      <c r="J20" s="12" t="s">
        <v>18</v>
      </c>
      <c r="K20" s="10" t="s">
        <v>0</v>
      </c>
      <c r="L20" s="13">
        <v>551.6667</v>
      </c>
      <c r="M20" s="13" t="s">
        <v>38</v>
      </c>
    </row>
    <row r="21" spans="1:13" ht="12.75">
      <c r="A21" s="14" t="s">
        <v>54</v>
      </c>
      <c r="B21" s="14" t="s">
        <v>55</v>
      </c>
      <c r="C21" s="10" t="s">
        <v>56</v>
      </c>
      <c r="D21" s="10" t="s">
        <v>36</v>
      </c>
      <c r="E21" s="13">
        <v>100</v>
      </c>
      <c r="F21" s="15">
        <v>0</v>
      </c>
      <c r="G21" s="13">
        <f>ROUND(SUM(E21*F21),2)</f>
        <v>0</v>
      </c>
      <c r="H21" s="17" t="s">
        <v>0</v>
      </c>
      <c r="I21" s="14" t="s">
        <v>37</v>
      </c>
      <c r="J21" s="12" t="s">
        <v>18</v>
      </c>
      <c r="K21" s="10" t="s">
        <v>0</v>
      </c>
      <c r="L21" s="13">
        <v>300.3333</v>
      </c>
      <c r="M21" s="13" t="s">
        <v>38</v>
      </c>
    </row>
    <row r="22" spans="1:13" ht="12.75">
      <c r="A22" s="14" t="s">
        <v>57</v>
      </c>
      <c r="B22" s="14" t="s">
        <v>58</v>
      </c>
      <c r="C22" s="10" t="s">
        <v>59</v>
      </c>
      <c r="D22" s="10" t="s">
        <v>36</v>
      </c>
      <c r="E22" s="13">
        <v>100</v>
      </c>
      <c r="F22" s="15">
        <v>0</v>
      </c>
      <c r="G22" s="13">
        <f>ROUND(SUM(E22*F22),2)</f>
        <v>0</v>
      </c>
      <c r="H22" s="17" t="s">
        <v>0</v>
      </c>
      <c r="I22" s="14" t="s">
        <v>37</v>
      </c>
      <c r="J22" s="12" t="s">
        <v>18</v>
      </c>
      <c r="K22" s="10" t="s">
        <v>0</v>
      </c>
      <c r="L22" s="13">
        <v>486.6667</v>
      </c>
      <c r="M22" s="13" t="s">
        <v>38</v>
      </c>
    </row>
    <row r="23" spans="1:13" ht="12.75">
      <c r="A23" s="14" t="s">
        <v>60</v>
      </c>
      <c r="B23" s="14" t="s">
        <v>61</v>
      </c>
      <c r="C23" s="10" t="s">
        <v>62</v>
      </c>
      <c r="D23" s="10" t="s">
        <v>36</v>
      </c>
      <c r="E23" s="13">
        <v>100</v>
      </c>
      <c r="F23" s="15">
        <v>0</v>
      </c>
      <c r="G23" s="13">
        <f>ROUND(SUM(E23*F23),2)</f>
        <v>0</v>
      </c>
      <c r="H23" s="17" t="s">
        <v>0</v>
      </c>
      <c r="I23" s="14" t="s">
        <v>37</v>
      </c>
      <c r="J23" s="12" t="s">
        <v>18</v>
      </c>
      <c r="K23" s="10" t="s">
        <v>0</v>
      </c>
      <c r="L23" s="13">
        <v>446.6667</v>
      </c>
      <c r="M23" s="13" t="s">
        <v>38</v>
      </c>
    </row>
    <row r="24" spans="1:13" ht="12.75">
      <c r="A24" s="14" t="s">
        <v>63</v>
      </c>
      <c r="B24" s="14" t="s">
        <v>64</v>
      </c>
      <c r="C24" s="10" t="s">
        <v>65</v>
      </c>
      <c r="D24" s="10" t="s">
        <v>66</v>
      </c>
      <c r="E24" s="13">
        <v>30</v>
      </c>
      <c r="F24" s="15">
        <v>0</v>
      </c>
      <c r="G24" s="13">
        <f>ROUND(SUM(E24*F24),2)</f>
        <v>0</v>
      </c>
      <c r="H24" s="17" t="s">
        <v>0</v>
      </c>
      <c r="I24" s="14" t="s">
        <v>37</v>
      </c>
      <c r="J24" s="12" t="s">
        <v>18</v>
      </c>
      <c r="K24" s="10" t="s">
        <v>0</v>
      </c>
      <c r="L24" s="13">
        <v>141.6667</v>
      </c>
      <c r="M24" s="13" t="s">
        <v>38</v>
      </c>
    </row>
    <row r="25" spans="1:13" ht="12.75">
      <c r="A25" s="14" t="s">
        <v>67</v>
      </c>
      <c r="B25" s="14" t="s">
        <v>68</v>
      </c>
      <c r="C25" s="10" t="s">
        <v>69</v>
      </c>
      <c r="D25" s="10" t="s">
        <v>36</v>
      </c>
      <c r="E25" s="13">
        <v>150</v>
      </c>
      <c r="F25" s="15">
        <v>0</v>
      </c>
      <c r="G25" s="13">
        <f>ROUND(SUM(E25*F25),2)</f>
        <v>0</v>
      </c>
      <c r="H25" s="17" t="s">
        <v>0</v>
      </c>
      <c r="I25" s="14" t="s">
        <v>37</v>
      </c>
      <c r="J25" s="12" t="s">
        <v>18</v>
      </c>
      <c r="K25" s="10" t="s">
        <v>0</v>
      </c>
      <c r="L25" s="13">
        <v>302</v>
      </c>
      <c r="M25" s="13" t="s">
        <v>38</v>
      </c>
    </row>
    <row r="26" spans="1:13" ht="12.75">
      <c r="A26" s="14" t="s">
        <v>70</v>
      </c>
      <c r="B26" s="14" t="s">
        <v>71</v>
      </c>
      <c r="C26" s="10" t="s">
        <v>72</v>
      </c>
      <c r="D26" s="10" t="s">
        <v>36</v>
      </c>
      <c r="E26" s="13">
        <v>150</v>
      </c>
      <c r="F26" s="15">
        <v>0</v>
      </c>
      <c r="G26" s="13">
        <f>ROUND(SUM(E26*F26),2)</f>
        <v>0</v>
      </c>
      <c r="H26" s="17" t="s">
        <v>0</v>
      </c>
      <c r="I26" s="14" t="s">
        <v>37</v>
      </c>
      <c r="J26" s="12" t="s">
        <v>18</v>
      </c>
      <c r="K26" s="10" t="s">
        <v>0</v>
      </c>
      <c r="L26" s="13">
        <v>392.3333</v>
      </c>
      <c r="M26" s="13" t="s">
        <v>38</v>
      </c>
    </row>
    <row r="27" spans="1:13" ht="12.75">
      <c r="A27" s="14" t="s">
        <v>73</v>
      </c>
      <c r="B27" s="14" t="s">
        <v>74</v>
      </c>
      <c r="C27" s="10" t="s">
        <v>75</v>
      </c>
      <c r="D27" s="10" t="s">
        <v>36</v>
      </c>
      <c r="E27" s="13">
        <v>150</v>
      </c>
      <c r="F27" s="15">
        <v>0</v>
      </c>
      <c r="G27" s="13">
        <f>ROUND(SUM(E27*F27),2)</f>
        <v>0</v>
      </c>
      <c r="H27" s="17" t="s">
        <v>0</v>
      </c>
      <c r="I27" s="14" t="s">
        <v>37</v>
      </c>
      <c r="J27" s="12" t="s">
        <v>18</v>
      </c>
      <c r="K27" s="10" t="s">
        <v>0</v>
      </c>
      <c r="L27" s="13">
        <v>360.6667</v>
      </c>
      <c r="M27" s="13" t="s">
        <v>38</v>
      </c>
    </row>
    <row r="28" spans="1:13" ht="12.75">
      <c r="A28" s="14" t="s">
        <v>76</v>
      </c>
      <c r="B28" s="14" t="s">
        <v>77</v>
      </c>
      <c r="C28" s="10" t="s">
        <v>78</v>
      </c>
      <c r="D28" s="10" t="s">
        <v>79</v>
      </c>
      <c r="E28" s="13">
        <v>72.81</v>
      </c>
      <c r="F28" s="15">
        <v>0</v>
      </c>
      <c r="G28" s="13">
        <f>ROUND(SUM(E28*F28),2)</f>
        <v>0</v>
      </c>
      <c r="H28" s="17" t="s">
        <v>0</v>
      </c>
      <c r="I28" s="14" t="s">
        <v>37</v>
      </c>
      <c r="J28" s="12" t="s">
        <v>18</v>
      </c>
      <c r="K28" s="10" t="s">
        <v>0</v>
      </c>
      <c r="L28" s="13">
        <v>393</v>
      </c>
      <c r="M28" s="13" t="s">
        <v>38</v>
      </c>
    </row>
    <row r="29" spans="1:13" ht="12.75">
      <c r="A29" s="14" t="s">
        <v>80</v>
      </c>
      <c r="B29" s="14" t="s">
        <v>81</v>
      </c>
      <c r="C29" s="10" t="s">
        <v>82</v>
      </c>
      <c r="D29" s="10" t="s">
        <v>36</v>
      </c>
      <c r="E29" s="13">
        <v>40</v>
      </c>
      <c r="F29" s="15">
        <v>0</v>
      </c>
      <c r="G29" s="13">
        <f>ROUND(SUM(E29*F29),2)</f>
        <v>0</v>
      </c>
      <c r="H29" s="17" t="s">
        <v>0</v>
      </c>
      <c r="I29" s="14" t="s">
        <v>37</v>
      </c>
      <c r="J29" s="12" t="s">
        <v>18</v>
      </c>
      <c r="K29" s="10" t="s">
        <v>0</v>
      </c>
      <c r="L29" s="13">
        <v>247</v>
      </c>
      <c r="M29" s="13" t="s">
        <v>38</v>
      </c>
    </row>
    <row r="30" spans="1:13" ht="12.75">
      <c r="A30" s="14" t="s">
        <v>83</v>
      </c>
      <c r="B30" s="14" t="s">
        <v>84</v>
      </c>
      <c r="C30" s="10" t="s">
        <v>85</v>
      </c>
      <c r="D30" s="10" t="s">
        <v>36</v>
      </c>
      <c r="E30" s="13">
        <v>40</v>
      </c>
      <c r="F30" s="15">
        <v>0</v>
      </c>
      <c r="G30" s="13">
        <f>ROUND(SUM(E30*F30),2)</f>
        <v>0</v>
      </c>
      <c r="H30" s="17" t="s">
        <v>0</v>
      </c>
      <c r="I30" s="14" t="s">
        <v>37</v>
      </c>
      <c r="J30" s="12" t="s">
        <v>18</v>
      </c>
      <c r="K30" s="10" t="s">
        <v>0</v>
      </c>
      <c r="L30" s="13">
        <v>330.6667</v>
      </c>
      <c r="M30" s="13" t="s">
        <v>38</v>
      </c>
    </row>
    <row r="31" spans="1:13" ht="12.75">
      <c r="A31" s="14" t="s">
        <v>86</v>
      </c>
      <c r="B31" s="14" t="s">
        <v>87</v>
      </c>
      <c r="C31" s="10" t="s">
        <v>88</v>
      </c>
      <c r="D31" s="10" t="s">
        <v>36</v>
      </c>
      <c r="E31" s="13">
        <v>40</v>
      </c>
      <c r="F31" s="15">
        <v>0</v>
      </c>
      <c r="G31" s="13">
        <f>ROUND(SUM(E31*F31),2)</f>
        <v>0</v>
      </c>
      <c r="H31" s="17" t="s">
        <v>0</v>
      </c>
      <c r="I31" s="14" t="s">
        <v>37</v>
      </c>
      <c r="J31" s="12" t="s">
        <v>18</v>
      </c>
      <c r="K31" s="13">
        <f>SUM(G15:G31)</f>
        <v>0</v>
      </c>
      <c r="L31" s="13">
        <v>291.3333</v>
      </c>
      <c r="M31" s="13" t="s">
        <v>38</v>
      </c>
    </row>
    <row r="33" spans="6:7" ht="12.75">
      <c r="F33" s="18" t="s">
        <v>89</v>
      </c>
      <c r="G33" s="13">
        <f>SUM(G9:G31)</f>
        <v>0</v>
      </c>
    </row>
    <row r="36" spans="2:4" ht="12.75">
      <c r="B36" s="19" t="s">
        <v>90</v>
      </c>
      <c r="D36" s="20" t="s">
        <v>91</v>
      </c>
    </row>
    <row r="38" ht="12.75">
      <c r="B38" s="21" t="s">
        <v>92</v>
      </c>
    </row>
    <row r="40" spans="2:3" ht="82.5" customHeight="1">
      <c r="B40" s="3" t="s">
        <v>93</v>
      </c>
      <c r="C40" s="3" t="s">
        <v>94</v>
      </c>
    </row>
    <row r="43" ht="12.75">
      <c r="B43" s="4" t="s">
        <v>95</v>
      </c>
    </row>
    <row r="44" ht="12.75">
      <c r="B44" s="5" t="s">
        <v>96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6:M36"/>
    <mergeCell ref="D36:M36"/>
    <mergeCell ref="B38:M38"/>
    <mergeCell ref="C40:M40"/>
    <mergeCell ref="B43:M43"/>
    <mergeCell ref="B44:M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