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'Itens'!$A$1:$L$110</definedName>
  </definedNames>
  <calcPr fullCalcOnLoad="1"/>
</workbook>
</file>

<file path=xl/sharedStrings.xml><?xml version="1.0" encoding="utf-8"?>
<sst xmlns="http://schemas.openxmlformats.org/spreadsheetml/2006/main" count="660" uniqueCount="353">
  <si>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</si>
  <si>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</si>
  <si>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</si>
  <si>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</si>
  <si>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</si>
  <si>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</si>
  <si>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</si>
  <si>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</si>
  <si>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29/16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</si>
  <si>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</si>
  <si>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</si>
  <si>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</si>
  <si>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</si>
  <si>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</si>
  <si>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</si>
  <si>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</si>
  <si>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10/04/2023 07:30:00</t>
  </si>
  <si>
    <t xml:space="preserve">Objeto: </t>
  </si>
  <si>
    <t>AQUISIÇÃO DE PEÇAS PARA MANUTENÇÃO PREVENTIVA E CORRETIVA DE CONSULTÓRIOS ODONTOLÓGICOS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</si>
  <si>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</si>
  <si>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</si>
  <si>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</si>
  <si>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</si>
  <si>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</si>
  <si>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</si>
  <si>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</si>
  <si>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</si>
  <si>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</si>
  <si>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</si>
  <si>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</si>
  <si>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</si>
  <si>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</si>
  <si>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</si>
  <si>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15129</t>
  </si>
  <si>
    <t>0001</t>
  </si>
  <si>
    <t>ABRAÇADEIRA 5/8</t>
  </si>
  <si>
    <t>UN</t>
  </si>
  <si>
    <t>990</t>
  </si>
  <si>
    <t>SIM</t>
  </si>
  <si>
    <t>17078</t>
  </si>
  <si>
    <t>0002</t>
  </si>
  <si>
    <t>ANEL DE FIXAÇÃO TAMPA PEDAL CZ</t>
  </si>
  <si>
    <t>991</t>
  </si>
  <si>
    <t>40009</t>
  </si>
  <si>
    <t>0003</t>
  </si>
  <si>
    <t>ANEL DE SILICONE AUTOCLAVE</t>
  </si>
  <si>
    <t>992</t>
  </si>
  <si>
    <t>22298</t>
  </si>
  <si>
    <t>0004</t>
  </si>
  <si>
    <t>ANEL ORING</t>
  </si>
  <si>
    <t>993</t>
  </si>
  <si>
    <t>34868</t>
  </si>
  <si>
    <t>0005</t>
  </si>
  <si>
    <t>BIELA DO COMPRESSOR</t>
  </si>
  <si>
    <t>Unidade</t>
  </si>
  <si>
    <t>994</t>
  </si>
  <si>
    <t>15133</t>
  </si>
  <si>
    <t>0006</t>
  </si>
  <si>
    <t>BOBINA SOLENOIDE</t>
  </si>
  <si>
    <t>995</t>
  </si>
  <si>
    <t>40010</t>
  </si>
  <si>
    <t>0007</t>
  </si>
  <si>
    <t>BOBINA THERMOVAL</t>
  </si>
  <si>
    <t>996</t>
  </si>
  <si>
    <t>40011</t>
  </si>
  <si>
    <t>0008</t>
  </si>
  <si>
    <t xml:space="preserve">BORRACHA DE VEDAÇÃO AUTOCLAVE STERMAX: 
</t>
  </si>
  <si>
    <t>997</t>
  </si>
  <si>
    <t>37385</t>
  </si>
  <si>
    <t>0009</t>
  </si>
  <si>
    <t>BRAÇO DA CADEIRA</t>
  </si>
  <si>
    <t>998</t>
  </si>
  <si>
    <t>34869</t>
  </si>
  <si>
    <t>0010</t>
  </si>
  <si>
    <t>CABEÇA COMPLETA DO CONTRA ANGULO</t>
  </si>
  <si>
    <t>999</t>
  </si>
  <si>
    <t>37378</t>
  </si>
  <si>
    <t>0011</t>
  </si>
  <si>
    <t>CABECEIRA STANDART</t>
  </si>
  <si>
    <t>1000</t>
  </si>
  <si>
    <t>15216</t>
  </si>
  <si>
    <t>0012</t>
  </si>
  <si>
    <t>CABO DE ALIMENTAÇAO AUTOCLAVE</t>
  </si>
  <si>
    <t>1001</t>
  </si>
  <si>
    <t>34870</t>
  </si>
  <si>
    <t>0013</t>
  </si>
  <si>
    <t>CAMISA DO COMPRESSOR</t>
  </si>
  <si>
    <t>1002</t>
  </si>
  <si>
    <t>40012</t>
  </si>
  <si>
    <t>0014</t>
  </si>
  <si>
    <t xml:space="preserve">CARENAGEM INFERIOR DA UNIDADE AUXILIAR: 
</t>
  </si>
  <si>
    <t>1003</t>
  </si>
  <si>
    <t>37390</t>
  </si>
  <si>
    <t>0015</t>
  </si>
  <si>
    <t>CARENAGEM SUPERIOR DA UNIDADE AUXILIAR</t>
  </si>
  <si>
    <t>1004</t>
  </si>
  <si>
    <t>40013</t>
  </si>
  <si>
    <t>0016</t>
  </si>
  <si>
    <t xml:space="preserve">CIRCUITO ELETRONICO AUTOCLAVE CRISTOFOLI: 
</t>
  </si>
  <si>
    <t>1005</t>
  </si>
  <si>
    <t>34871</t>
  </si>
  <si>
    <t>0017</t>
  </si>
  <si>
    <t>CORREIRA DO COMPRESSOR</t>
  </si>
  <si>
    <t>1006</t>
  </si>
  <si>
    <t>40015</t>
  </si>
  <si>
    <t>0018</t>
  </si>
  <si>
    <t xml:space="preserve">CUBA AUTOCLAVE 20 LITROS: 
</t>
  </si>
  <si>
    <t>1007</t>
  </si>
  <si>
    <t>40014</t>
  </si>
  <si>
    <t>0019</t>
  </si>
  <si>
    <t xml:space="preserve">CUBA AUTOCLAVE 21 L: 
</t>
  </si>
  <si>
    <t>1008</t>
  </si>
  <si>
    <t>40016</t>
  </si>
  <si>
    <t>0020</t>
  </si>
  <si>
    <t xml:space="preserve">DRENO COMPRESSOR: 
</t>
  </si>
  <si>
    <t>1009</t>
  </si>
  <si>
    <t>37387</t>
  </si>
  <si>
    <t>0021</t>
  </si>
  <si>
    <t>ENGRENAGEM DA CABECEIRA</t>
  </si>
  <si>
    <t>1010</t>
  </si>
  <si>
    <t>40017</t>
  </si>
  <si>
    <t>0022</t>
  </si>
  <si>
    <t xml:space="preserve">ENGRENAGEM MONTADA DO CONTRA ANGULO: 
</t>
  </si>
  <si>
    <t>1011</t>
  </si>
  <si>
    <t>40018</t>
  </si>
  <si>
    <t>0023</t>
  </si>
  <si>
    <t xml:space="preserve">ESPIGÕES 1/4: 
</t>
  </si>
  <si>
    <t>1012</t>
  </si>
  <si>
    <t>40019</t>
  </si>
  <si>
    <t>0024</t>
  </si>
  <si>
    <t xml:space="preserve">FILTRO DE AR COMPRESSOR: 
</t>
  </si>
  <si>
    <t>1013</t>
  </si>
  <si>
    <t>40020</t>
  </si>
  <si>
    <t>0025</t>
  </si>
  <si>
    <t xml:space="preserve">FILTRO DESTILADOR: 
</t>
  </si>
  <si>
    <t>1014</t>
  </si>
  <si>
    <t>40021</t>
  </si>
  <si>
    <t>0026</t>
  </si>
  <si>
    <t xml:space="preserve">FILTRO DO SULGADOR: 
</t>
  </si>
  <si>
    <t>1015</t>
  </si>
  <si>
    <t>40022</t>
  </si>
  <si>
    <t>0027</t>
  </si>
  <si>
    <t xml:space="preserve">FUSIVEIS DE 15 AMPERES: 
</t>
  </si>
  <si>
    <t>1016</t>
  </si>
  <si>
    <t>40023</t>
  </si>
  <si>
    <t>0028</t>
  </si>
  <si>
    <t xml:space="preserve">FUSIVEIS DE 6 AMPERES: 
</t>
  </si>
  <si>
    <t>1017</t>
  </si>
  <si>
    <t>40024</t>
  </si>
  <si>
    <t>0029</t>
  </si>
  <si>
    <t xml:space="preserve">INJETOR SUGADOR: 
</t>
  </si>
  <si>
    <t>1018</t>
  </si>
  <si>
    <t>40025</t>
  </si>
  <si>
    <t>0030</t>
  </si>
  <si>
    <t xml:space="preserve">LAMPADAS DO REFLETOR: 
</t>
  </si>
  <si>
    <t>1019</t>
  </si>
  <si>
    <t>34872</t>
  </si>
  <si>
    <t>0031</t>
  </si>
  <si>
    <t>LED FOTOPOLIMERIZADOR</t>
  </si>
  <si>
    <t>1020</t>
  </si>
  <si>
    <t>40026</t>
  </si>
  <si>
    <t>0032</t>
  </si>
  <si>
    <t xml:space="preserve">MANGUEIRA AZUL DE AR: 
</t>
  </si>
  <si>
    <t>METRO</t>
  </si>
  <si>
    <t>1021</t>
  </si>
  <si>
    <t>37397</t>
  </si>
  <si>
    <t>0033</t>
  </si>
  <si>
    <t>MANGUEIRA CORRUGADA</t>
  </si>
  <si>
    <t>1022</t>
  </si>
  <si>
    <t>40027</t>
  </si>
  <si>
    <t>0034</t>
  </si>
  <si>
    <t xml:space="preserve">MANGUEIRA DE ESGOTO: 
</t>
  </si>
  <si>
    <t>1023</t>
  </si>
  <si>
    <t>40028</t>
  </si>
  <si>
    <t>0035</t>
  </si>
  <si>
    <t xml:space="preserve">MANGUEIRA DUPLA PEDAL,: 
</t>
  </si>
  <si>
    <t>1024</t>
  </si>
  <si>
    <t>40029</t>
  </si>
  <si>
    <t>0036</t>
  </si>
  <si>
    <t xml:space="preserve">MANGUEIRA ESPAGUETE: 
</t>
  </si>
  <si>
    <t>1025</t>
  </si>
  <si>
    <t>40030</t>
  </si>
  <si>
    <t>0037</t>
  </si>
  <si>
    <t xml:space="preserve">MANGUEIRA GERAL DE AGUA: 
</t>
  </si>
  <si>
    <t>1026</t>
  </si>
  <si>
    <t>40031</t>
  </si>
  <si>
    <t>0038</t>
  </si>
  <si>
    <t xml:space="preserve">MANGUEIRA PARA COMPRESSOR 1/4: 
</t>
  </si>
  <si>
    <t>1027</t>
  </si>
  <si>
    <t>40032</t>
  </si>
  <si>
    <t>0039</t>
  </si>
  <si>
    <t xml:space="preserve">MANGUEIRA TRIPLICE: 
</t>
  </si>
  <si>
    <t>1028</t>
  </si>
  <si>
    <t>40033</t>
  </si>
  <si>
    <t>0040</t>
  </si>
  <si>
    <t xml:space="preserve">MANIPULO PARA AUTOCLAVE: 
</t>
  </si>
  <si>
    <t>1029</t>
  </si>
  <si>
    <t>34874</t>
  </si>
  <si>
    <t>0041</t>
  </si>
  <si>
    <t>MOTOR DO COMPRESSOR</t>
  </si>
  <si>
    <t>1030</t>
  </si>
  <si>
    <t>40034</t>
  </si>
  <si>
    <t>0042</t>
  </si>
  <si>
    <t xml:space="preserve">MOTORREDUTOR DO ASSENTO DA CADEIRA ODONTOLOGICA: 
</t>
  </si>
  <si>
    <t>1031</t>
  </si>
  <si>
    <t>40035</t>
  </si>
  <si>
    <t>0043</t>
  </si>
  <si>
    <t xml:space="preserve">MOTORREDUTOR DO ENCOSTO DA CADEIRA ODONTOLOGICA: 
</t>
  </si>
  <si>
    <t>1032</t>
  </si>
  <si>
    <t>40036</t>
  </si>
  <si>
    <t>0044</t>
  </si>
  <si>
    <t xml:space="preserve">OLEO LUBRIFICANTE PARA CANETAS: 
</t>
  </si>
  <si>
    <t>1033</t>
  </si>
  <si>
    <t>40037</t>
  </si>
  <si>
    <t>0045</t>
  </si>
  <si>
    <t xml:space="preserve">OLEO PARA COMPRESSOR,: 
</t>
  </si>
  <si>
    <t>1034</t>
  </si>
  <si>
    <t>40038</t>
  </si>
  <si>
    <t>0046</t>
  </si>
  <si>
    <t xml:space="preserve">PEDAL DA CADEIRA ODONTOLOGICA: 
</t>
  </si>
  <si>
    <t>1035</t>
  </si>
  <si>
    <t>37386</t>
  </si>
  <si>
    <t>0047</t>
  </si>
  <si>
    <t>PEGA MAO DO REFLETOR</t>
  </si>
  <si>
    <t>1036</t>
  </si>
  <si>
    <t>40039</t>
  </si>
  <si>
    <t>0048</t>
  </si>
  <si>
    <t xml:space="preserve">PINO PLASTICO PARA AUTOCLAVE: 
</t>
  </si>
  <si>
    <t>1037</t>
  </si>
  <si>
    <t>34879</t>
  </si>
  <si>
    <t>0049</t>
  </si>
  <si>
    <t>PISTAO DO COMPRESSOR</t>
  </si>
  <si>
    <t>1038</t>
  </si>
  <si>
    <t>40040</t>
  </si>
  <si>
    <t>0050</t>
  </si>
  <si>
    <t>PISTÃO MOCHO</t>
  </si>
  <si>
    <t>1039</t>
  </si>
  <si>
    <t>40041</t>
  </si>
  <si>
    <t>0051</t>
  </si>
  <si>
    <t>PLACA DO PEDAL DA CADEIRA ODONTOLOGICA</t>
  </si>
  <si>
    <t>1040</t>
  </si>
  <si>
    <t>17149</t>
  </si>
  <si>
    <t>0052</t>
  </si>
  <si>
    <t>PLACA ELETRÔNICA CADEIRA ODONTOLÓGICA</t>
  </si>
  <si>
    <t>1041</t>
  </si>
  <si>
    <t>40042</t>
  </si>
  <si>
    <t>0053</t>
  </si>
  <si>
    <t>PONTA DO SUGADOR</t>
  </si>
  <si>
    <t>1042</t>
  </si>
  <si>
    <t>40043</t>
  </si>
  <si>
    <t>0054</t>
  </si>
  <si>
    <t>PRESSOSTATO DO COMPRESSOR</t>
  </si>
  <si>
    <t>1043</t>
  </si>
  <si>
    <t>40044</t>
  </si>
  <si>
    <t>0055</t>
  </si>
  <si>
    <t>PROTETOR REFLETOR FRONTAL</t>
  </si>
  <si>
    <t>1044</t>
  </si>
  <si>
    <t>40045</t>
  </si>
  <si>
    <t>0056</t>
  </si>
  <si>
    <t>PROTETOR REFLETOR TRASSEIRO</t>
  </si>
  <si>
    <t>1045</t>
  </si>
  <si>
    <t>37392</t>
  </si>
  <si>
    <t>0057</t>
  </si>
  <si>
    <t>RESERVATORIO PET</t>
  </si>
  <si>
    <t>1046</t>
  </si>
  <si>
    <t>40046</t>
  </si>
  <si>
    <t>0058</t>
  </si>
  <si>
    <t>RESISTÊNCIA DESTILADOR</t>
  </si>
  <si>
    <t>1047</t>
  </si>
  <si>
    <t>40047</t>
  </si>
  <si>
    <t>0059</t>
  </si>
  <si>
    <t>RESISTÊNCIA PARA AUTOCLAVE DENTEMED</t>
  </si>
  <si>
    <t>1048</t>
  </si>
  <si>
    <t>40048</t>
  </si>
  <si>
    <t>0060</t>
  </si>
  <si>
    <t>RESISTÊNCIA PARA AUTOCLAVE STERMAX</t>
  </si>
  <si>
    <t>1049</t>
  </si>
  <si>
    <t>17124</t>
  </si>
  <si>
    <t>0061</t>
  </si>
  <si>
    <t>RODÍZIO MOCHO</t>
  </si>
  <si>
    <t>1050</t>
  </si>
  <si>
    <t>34883</t>
  </si>
  <si>
    <t>0062</t>
  </si>
  <si>
    <t>ROLAMENTOS DE CERÂMICAS</t>
  </si>
  <si>
    <t>1051</t>
  </si>
  <si>
    <t>34884</t>
  </si>
  <si>
    <t>0063</t>
  </si>
  <si>
    <t>ROLAMENTOS DE COMPRESSOR</t>
  </si>
  <si>
    <t>1052</t>
  </si>
  <si>
    <t>40049</t>
  </si>
  <si>
    <t>0064</t>
  </si>
  <si>
    <t>ROTOR DE REPOSIÇÃO</t>
  </si>
  <si>
    <t>1053</t>
  </si>
  <si>
    <t>17129</t>
  </si>
  <si>
    <t>0065</t>
  </si>
  <si>
    <t>SEPARADOR DE DETRITOS</t>
  </si>
  <si>
    <t>1054</t>
  </si>
  <si>
    <t>40050</t>
  </si>
  <si>
    <t>0066</t>
  </si>
  <si>
    <t>SERINGA TRÍPLICE</t>
  </si>
  <si>
    <t>1055</t>
  </si>
  <si>
    <t>40051</t>
  </si>
  <si>
    <t>0067</t>
  </si>
  <si>
    <t>SUPORTE DA GARRAFA PET</t>
  </si>
  <si>
    <t>1056</t>
  </si>
  <si>
    <t>40052</t>
  </si>
  <si>
    <t>0068</t>
  </si>
  <si>
    <t>TAMPA PET DO EQUIPO</t>
  </si>
  <si>
    <t>1057</t>
  </si>
  <si>
    <t>40053</t>
  </si>
  <si>
    <t>0069</t>
  </si>
  <si>
    <t>TEE DE DERIVAÇÃO</t>
  </si>
  <si>
    <t>1058</t>
  </si>
  <si>
    <t>40054</t>
  </si>
  <si>
    <t>0070</t>
  </si>
  <si>
    <t>TERMINAL DE ALTA ROTAÇÃO</t>
  </si>
  <si>
    <t>1059</t>
  </si>
  <si>
    <t>40055</t>
  </si>
  <si>
    <t>0071</t>
  </si>
  <si>
    <t>TERMINAL DO MICROMOTOR</t>
  </si>
  <si>
    <t>1060</t>
  </si>
  <si>
    <t>40056</t>
  </si>
  <si>
    <t>0072</t>
  </si>
  <si>
    <t>TERMINAL DO SUGADOR</t>
  </si>
  <si>
    <t>1061</t>
  </si>
  <si>
    <t>40057</t>
  </si>
  <si>
    <t>0073</t>
  </si>
  <si>
    <t>TRASNFORMADOR DA CADEIRA</t>
  </si>
  <si>
    <t>1062</t>
  </si>
  <si>
    <t>40058</t>
  </si>
  <si>
    <t>0074</t>
  </si>
  <si>
    <t>VÁLVULA DE SEGURANÇA AUTOCLAVE</t>
  </si>
  <si>
    <t>1063</t>
  </si>
  <si>
    <t>40059</t>
  </si>
  <si>
    <t>0075</t>
  </si>
  <si>
    <t>VÁLVULA DE SUPORTE DIRECIONAL</t>
  </si>
  <si>
    <t>1064</t>
  </si>
  <si>
    <t>40060</t>
  </si>
  <si>
    <t>0076</t>
  </si>
  <si>
    <t>VÁLVULA REGULADORA DE PRESSÃO</t>
  </si>
  <si>
    <t>1065</t>
  </si>
  <si>
    <t>40061</t>
  </si>
  <si>
    <t>0077</t>
  </si>
  <si>
    <t>VÁLVULA REGULADORA PNEUMÁTICA</t>
  </si>
  <si>
    <t>1066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</si>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</sst>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2.75">
      <c r="A15" s="7" t="s">
        <v>33</v>
      </c>
      <c r="B15" s="7" t="s">
        <v>34</v>
      </c>
      <c r="C15" s="4" t="s">
        <v>35</v>
      </c>
      <c r="D15" s="4" t="s">
        <v>36</v>
      </c>
      <c r="E15" s="6">
        <v>100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46">SUM(G15:G15)</f>
        <v>0</v>
      </c>
      <c r="L15" s="6">
        <v>3.1333</v>
      </c>
      <c r="M15" s="6" t="s">
        <v>38</v>
      </c>
    </row>
    <row r="16" spans="1:13" ht="12.75">
      <c r="A16" s="7" t="s">
        <v>39</v>
      </c>
      <c r="B16" s="7" t="s">
        <v>40</v>
      </c>
      <c r="C16" s="4" t="s">
        <v>41</v>
      </c>
      <c r="D16" s="4" t="s">
        <v>23</v>
      </c>
      <c r="E16" s="6">
        <v>10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41</v>
      </c>
      <c r="M16" s="6" t="s">
        <v>38</v>
      </c>
    </row>
    <row r="17" spans="1:13" ht="12.75">
      <c r="A17" s="7" t="s">
        <v>43</v>
      </c>
      <c r="B17" s="7" t="s">
        <v>44</v>
      </c>
      <c r="C17" s="4" t="s">
        <v>45</v>
      </c>
      <c r="D17" s="4" t="s">
        <v>23</v>
      </c>
      <c r="E17" s="6">
        <v>10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200</v>
      </c>
      <c r="M17" s="6" t="s">
        <v>38</v>
      </c>
    </row>
    <row r="18" spans="1:13" ht="12.75">
      <c r="A18" s="7" t="s">
        <v>47</v>
      </c>
      <c r="B18" s="7" t="s">
        <v>48</v>
      </c>
      <c r="C18" s="4" t="s">
        <v>49</v>
      </c>
      <c r="D18" s="4" t="s">
        <v>36</v>
      </c>
      <c r="E18" s="6">
        <v>10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24</v>
      </c>
      <c r="M18" s="6" t="s">
        <v>38</v>
      </c>
    </row>
    <row r="19" spans="1:13" ht="25.5">
      <c r="A19" s="7" t="s">
        <v>51</v>
      </c>
      <c r="B19" s="7" t="s">
        <v>52</v>
      </c>
      <c r="C19" s="4" t="s">
        <v>53</v>
      </c>
      <c r="D19" s="4" t="s">
        <v>54</v>
      </c>
      <c r="E19" s="6">
        <v>10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>
        <v>230</v>
      </c>
      <c r="M19" s="6" t="s">
        <v>38</v>
      </c>
    </row>
    <row r="20" spans="1:13" ht="12.75">
      <c r="A20" s="7" t="s">
        <v>56</v>
      </c>
      <c r="B20" s="7" t="s">
        <v>57</v>
      </c>
      <c r="C20" s="4" t="s">
        <v>58</v>
      </c>
      <c r="D20" s="4" t="s">
        <v>36</v>
      </c>
      <c r="E20" s="6">
        <v>10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>
        <v>426.6667</v>
      </c>
      <c r="M20" s="6" t="s">
        <v>38</v>
      </c>
    </row>
    <row r="21" spans="1:13" ht="12.75">
      <c r="A21" s="7" t="s">
        <v>60</v>
      </c>
      <c r="B21" s="7" t="s">
        <v>61</v>
      </c>
      <c r="C21" s="4" t="s">
        <v>62</v>
      </c>
      <c r="D21" s="4" t="s">
        <v>23</v>
      </c>
      <c r="E21" s="6">
        <v>10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>
        <v>423.3333</v>
      </c>
      <c r="M21" s="6" t="s">
        <v>38</v>
      </c>
    </row>
    <row r="22" spans="1:13" ht="25.5">
      <c r="A22" s="7" t="s">
        <v>64</v>
      </c>
      <c r="B22" s="7" t="s">
        <v>65</v>
      </c>
      <c r="C22" s="4" t="s">
        <v>66</v>
      </c>
      <c r="D22" s="4" t="s">
        <v>23</v>
      </c>
      <c r="E22" s="6">
        <v>10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>
        <v>428.3333</v>
      </c>
      <c r="M22" s="6" t="s">
        <v>38</v>
      </c>
    </row>
    <row r="23" spans="1:13" ht="12.75">
      <c r="A23" s="7" t="s">
        <v>68</v>
      </c>
      <c r="B23" s="7" t="s">
        <v>69</v>
      </c>
      <c r="C23" s="4" t="s">
        <v>70</v>
      </c>
      <c r="D23" s="4" t="s">
        <v>23</v>
      </c>
      <c r="E23" s="6">
        <v>20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>
        <v>166.6667</v>
      </c>
      <c r="M23" s="6" t="s">
        <v>38</v>
      </c>
    </row>
    <row r="24" spans="1:13" ht="25.5">
      <c r="A24" s="7" t="s">
        <v>72</v>
      </c>
      <c r="B24" s="7" t="s">
        <v>73</v>
      </c>
      <c r="C24" s="4" t="s">
        <v>74</v>
      </c>
      <c r="D24" s="4" t="s">
        <v>54</v>
      </c>
      <c r="E24" s="6">
        <v>10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>
        <v>463.3333</v>
      </c>
      <c r="M24" s="6" t="s">
        <v>38</v>
      </c>
    </row>
    <row r="25" spans="1:13" ht="12.75">
      <c r="A25" s="7" t="s">
        <v>76</v>
      </c>
      <c r="B25" s="7" t="s">
        <v>77</v>
      </c>
      <c r="C25" s="4" t="s">
        <v>78</v>
      </c>
      <c r="D25" s="4" t="s">
        <v>23</v>
      </c>
      <c r="E25" s="6">
        <v>10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>
        <v>486.6667</v>
      </c>
      <c r="M25" s="6" t="s">
        <v>38</v>
      </c>
    </row>
    <row r="26" spans="1:13" ht="12.75">
      <c r="A26" s="7" t="s">
        <v>80</v>
      </c>
      <c r="B26" s="7" t="s">
        <v>81</v>
      </c>
      <c r="C26" s="4" t="s">
        <v>82</v>
      </c>
      <c r="D26" s="4" t="s">
        <v>36</v>
      </c>
      <c r="E26" s="6">
        <v>10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>
        <v>176.6667</v>
      </c>
      <c r="M26" s="6" t="s">
        <v>38</v>
      </c>
    </row>
    <row r="27" spans="1:13" ht="25.5">
      <c r="A27" s="7" t="s">
        <v>84</v>
      </c>
      <c r="B27" s="7" t="s">
        <v>85</v>
      </c>
      <c r="C27" s="4" t="s">
        <v>86</v>
      </c>
      <c r="D27" s="4" t="s">
        <v>54</v>
      </c>
      <c r="E27" s="6">
        <v>10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>
        <v>263.3333</v>
      </c>
      <c r="M27" s="6" t="s">
        <v>38</v>
      </c>
    </row>
    <row r="28" spans="1:13" ht="25.5">
      <c r="A28" s="7" t="s">
        <v>88</v>
      </c>
      <c r="B28" s="7" t="s">
        <v>89</v>
      </c>
      <c r="C28" s="4" t="s">
        <v>90</v>
      </c>
      <c r="D28" s="4" t="s">
        <v>23</v>
      </c>
      <c r="E28" s="6">
        <v>5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>
        <v>453.3333</v>
      </c>
      <c r="M28" s="6" t="s">
        <v>38</v>
      </c>
    </row>
    <row r="29" spans="1:13" ht="12.75">
      <c r="A29" s="7" t="s">
        <v>92</v>
      </c>
      <c r="B29" s="7" t="s">
        <v>93</v>
      </c>
      <c r="C29" s="4" t="s">
        <v>94</v>
      </c>
      <c r="D29" s="4" t="s">
        <v>23</v>
      </c>
      <c r="E29" s="6">
        <v>5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>
        <v>453.3333</v>
      </c>
      <c r="M29" s="6" t="s">
        <v>38</v>
      </c>
    </row>
    <row r="30" spans="1:13" ht="25.5">
      <c r="A30" s="7" t="s">
        <v>96</v>
      </c>
      <c r="B30" s="7" t="s">
        <v>97</v>
      </c>
      <c r="C30" s="4" t="s">
        <v>98</v>
      </c>
      <c r="D30" s="4" t="s">
        <v>23</v>
      </c>
      <c r="E30" s="6">
        <v>6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>
        <v>1076.6667</v>
      </c>
      <c r="M30" s="6" t="s">
        <v>38</v>
      </c>
    </row>
    <row r="31" spans="1:13" ht="25.5">
      <c r="A31" s="7" t="s">
        <v>100</v>
      </c>
      <c r="B31" s="7" t="s">
        <v>101</v>
      </c>
      <c r="C31" s="4" t="s">
        <v>102</v>
      </c>
      <c r="D31" s="4" t="s">
        <v>54</v>
      </c>
      <c r="E31" s="6">
        <v>10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>
        <v>133.3333</v>
      </c>
      <c r="M31" s="6" t="s">
        <v>38</v>
      </c>
    </row>
    <row r="32" spans="1:13" ht="25.5">
      <c r="A32" s="7" t="s">
        <v>104</v>
      </c>
      <c r="B32" s="7" t="s">
        <v>105</v>
      </c>
      <c r="C32" s="4" t="s">
        <v>106</v>
      </c>
      <c r="D32" s="4" t="s">
        <v>23</v>
      </c>
      <c r="E32" s="6">
        <v>1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>
        <v>3700</v>
      </c>
      <c r="M32" s="6" t="s">
        <v>38</v>
      </c>
    </row>
    <row r="33" spans="1:13" ht="25.5">
      <c r="A33" s="7" t="s">
        <v>108</v>
      </c>
      <c r="B33" s="7" t="s">
        <v>109</v>
      </c>
      <c r="C33" s="4" t="s">
        <v>110</v>
      </c>
      <c r="D33" s="4" t="s">
        <v>23</v>
      </c>
      <c r="E33" s="6">
        <v>1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>
        <v>4300</v>
      </c>
      <c r="M33" s="6" t="s">
        <v>38</v>
      </c>
    </row>
    <row r="34" spans="1:13" ht="25.5">
      <c r="A34" s="7" t="s">
        <v>112</v>
      </c>
      <c r="B34" s="7" t="s">
        <v>113</v>
      </c>
      <c r="C34" s="4" t="s">
        <v>114</v>
      </c>
      <c r="D34" s="4" t="s">
        <v>23</v>
      </c>
      <c r="E34" s="6">
        <v>10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>
        <v>166.6667</v>
      </c>
      <c r="M34" s="6" t="s">
        <v>38</v>
      </c>
    </row>
    <row r="35" spans="1:13" ht="12.75">
      <c r="A35" s="7" t="s">
        <v>116</v>
      </c>
      <c r="B35" s="7" t="s">
        <v>117</v>
      </c>
      <c r="C35" s="4" t="s">
        <v>118</v>
      </c>
      <c r="D35" s="4" t="s">
        <v>23</v>
      </c>
      <c r="E35" s="6">
        <v>10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>
        <v>180</v>
      </c>
      <c r="M35" s="6" t="s">
        <v>38</v>
      </c>
    </row>
    <row r="36" spans="1:13" ht="25.5">
      <c r="A36" s="7" t="s">
        <v>120</v>
      </c>
      <c r="B36" s="7" t="s">
        <v>121</v>
      </c>
      <c r="C36" s="4" t="s">
        <v>122</v>
      </c>
      <c r="D36" s="4" t="s">
        <v>23</v>
      </c>
      <c r="E36" s="6">
        <v>10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>
        <v>303.3333</v>
      </c>
      <c r="M36" s="6" t="s">
        <v>38</v>
      </c>
    </row>
    <row r="37" spans="1:13" ht="25.5">
      <c r="A37" s="7" t="s">
        <v>124</v>
      </c>
      <c r="B37" s="7" t="s">
        <v>125</v>
      </c>
      <c r="C37" s="4" t="s">
        <v>126</v>
      </c>
      <c r="D37" s="4" t="s">
        <v>23</v>
      </c>
      <c r="E37" s="6">
        <v>10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>
        <v>70</v>
      </c>
      <c r="M37" s="6" t="s">
        <v>38</v>
      </c>
    </row>
    <row r="38" spans="1:13" ht="25.5">
      <c r="A38" s="7" t="s">
        <v>128</v>
      </c>
      <c r="B38" s="7" t="s">
        <v>129</v>
      </c>
      <c r="C38" s="4" t="s">
        <v>130</v>
      </c>
      <c r="D38" s="4" t="s">
        <v>23</v>
      </c>
      <c r="E38" s="6">
        <v>10</v>
      </c>
      <c r="F38" s="8">
        <v>0</v>
      </c>
      <c r="G38" s="6">
        <f t="shared" si="0"/>
        <v>0</v>
      </c>
      <c r="H38" s="9" t="s">
        <v>0</v>
      </c>
      <c r="I38" s="7" t="s">
        <v>131</v>
      </c>
      <c r="J38" s="5" t="s">
        <v>0</v>
      </c>
      <c r="K38" s="6">
        <f t="shared" si="1"/>
        <v>0</v>
      </c>
      <c r="L38" s="6">
        <v>303.3333</v>
      </c>
      <c r="M38" s="6" t="s">
        <v>38</v>
      </c>
    </row>
    <row r="39" spans="1:13" ht="25.5">
      <c r="A39" s="7" t="s">
        <v>132</v>
      </c>
      <c r="B39" s="7" t="s">
        <v>133</v>
      </c>
      <c r="C39" s="4" t="s">
        <v>134</v>
      </c>
      <c r="D39" s="4" t="s">
        <v>23</v>
      </c>
      <c r="E39" s="6">
        <v>10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>
        <v>63.3333</v>
      </c>
      <c r="M39" s="6" t="s">
        <v>38</v>
      </c>
    </row>
    <row r="40" spans="1:13" ht="25.5">
      <c r="A40" s="7" t="s">
        <v>136</v>
      </c>
      <c r="B40" s="7" t="s">
        <v>137</v>
      </c>
      <c r="C40" s="4" t="s">
        <v>138</v>
      </c>
      <c r="D40" s="4" t="s">
        <v>23</v>
      </c>
      <c r="E40" s="6">
        <v>20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>
        <v>108.3333</v>
      </c>
      <c r="M40" s="6" t="s">
        <v>38</v>
      </c>
    </row>
    <row r="41" spans="1:13" ht="25.5">
      <c r="A41" s="7" t="s">
        <v>140</v>
      </c>
      <c r="B41" s="7" t="s">
        <v>141</v>
      </c>
      <c r="C41" s="4" t="s">
        <v>142</v>
      </c>
      <c r="D41" s="4" t="s">
        <v>23</v>
      </c>
      <c r="E41" s="6">
        <v>20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>
        <v>2.2667</v>
      </c>
      <c r="M41" s="6" t="s">
        <v>38</v>
      </c>
    </row>
    <row r="42" spans="1:13" ht="25.5">
      <c r="A42" s="7" t="s">
        <v>144</v>
      </c>
      <c r="B42" s="7" t="s">
        <v>145</v>
      </c>
      <c r="C42" s="4" t="s">
        <v>146</v>
      </c>
      <c r="D42" s="4" t="s">
        <v>23</v>
      </c>
      <c r="E42" s="6">
        <v>20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>
        <v>2.2667</v>
      </c>
      <c r="M42" s="6" t="s">
        <v>38</v>
      </c>
    </row>
    <row r="43" spans="1:13" ht="25.5">
      <c r="A43" s="7" t="s">
        <v>148</v>
      </c>
      <c r="B43" s="7" t="s">
        <v>149</v>
      </c>
      <c r="C43" s="4" t="s">
        <v>150</v>
      </c>
      <c r="D43" s="4" t="s">
        <v>23</v>
      </c>
      <c r="E43" s="6">
        <v>20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>
        <v>140</v>
      </c>
      <c r="M43" s="6" t="s">
        <v>38</v>
      </c>
    </row>
    <row r="44" spans="1:13" ht="25.5">
      <c r="A44" s="7" t="s">
        <v>152</v>
      </c>
      <c r="B44" s="7" t="s">
        <v>153</v>
      </c>
      <c r="C44" s="4" t="s">
        <v>154</v>
      </c>
      <c r="D44" s="4" t="s">
        <v>23</v>
      </c>
      <c r="E44" s="6">
        <v>10</v>
      </c>
      <c r="F44" s="8">
        <v>0</v>
      </c>
      <c r="G44" s="6">
        <f t="shared" si="0"/>
        <v>0</v>
      </c>
      <c r="H44" s="9" t="s">
        <v>0</v>
      </c>
      <c r="I44" s="7" t="s">
        <v>155</v>
      </c>
      <c r="J44" s="5" t="s">
        <v>0</v>
      </c>
      <c r="K44" s="6">
        <f t="shared" si="1"/>
        <v>0</v>
      </c>
      <c r="L44" s="6">
        <v>79</v>
      </c>
      <c r="M44" s="6" t="s">
        <v>38</v>
      </c>
    </row>
    <row r="45" spans="1:13" ht="25.5">
      <c r="A45" s="7" t="s">
        <v>156</v>
      </c>
      <c r="B45" s="7" t="s">
        <v>157</v>
      </c>
      <c r="C45" s="4" t="s">
        <v>158</v>
      </c>
      <c r="D45" s="4" t="s">
        <v>54</v>
      </c>
      <c r="E45" s="6">
        <v>10</v>
      </c>
      <c r="F45" s="8">
        <v>0</v>
      </c>
      <c r="G45" s="6">
        <f t="shared" si="0"/>
        <v>0</v>
      </c>
      <c r="H45" s="9" t="s">
        <v>0</v>
      </c>
      <c r="I45" s="7" t="s">
        <v>159</v>
      </c>
      <c r="J45" s="5" t="s">
        <v>0</v>
      </c>
      <c r="K45" s="6">
        <f t="shared" si="1"/>
        <v>0</v>
      </c>
      <c r="L45" s="6">
        <v>420</v>
      </c>
      <c r="M45" s="6" t="s">
        <v>38</v>
      </c>
    </row>
    <row r="46" spans="1:13" ht="25.5">
      <c r="A46" s="7" t="s">
        <v>160</v>
      </c>
      <c r="B46" s="7" t="s">
        <v>161</v>
      </c>
      <c r="C46" s="4" t="s">
        <v>162</v>
      </c>
      <c r="D46" s="4" t="s">
        <v>163</v>
      </c>
      <c r="E46" s="6">
        <v>100</v>
      </c>
      <c r="F46" s="8">
        <v>0</v>
      </c>
      <c r="G46" s="6">
        <f t="shared" si="0"/>
        <v>0</v>
      </c>
      <c r="H46" s="9" t="s">
        <v>0</v>
      </c>
      <c r="I46" s="7" t="s">
        <v>164</v>
      </c>
      <c r="J46" s="5" t="s">
        <v>0</v>
      </c>
      <c r="K46" s="6">
        <f t="shared" si="1"/>
        <v>0</v>
      </c>
      <c r="L46" s="6">
        <v>40</v>
      </c>
      <c r="M46" s="6" t="s">
        <v>38</v>
      </c>
    </row>
    <row r="47" spans="1:13" ht="25.5">
      <c r="A47" s="7" t="s">
        <v>165</v>
      </c>
      <c r="B47" s="7" t="s">
        <v>166</v>
      </c>
      <c r="C47" s="4" t="s">
        <v>167</v>
      </c>
      <c r="D47" s="4" t="s">
        <v>163</v>
      </c>
      <c r="E47" s="6">
        <v>50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168</v>
      </c>
      <c r="J47" s="5" t="s">
        <v>0</v>
      </c>
      <c r="K47" s="6">
        <f aca="true" t="shared" si="3" ref="K47:K78">SUM(G47:G47)</f>
        <v>0</v>
      </c>
      <c r="L47" s="6">
        <v>40</v>
      </c>
      <c r="M47" s="6" t="s">
        <v>38</v>
      </c>
    </row>
    <row r="48" spans="1:13" ht="25.5">
      <c r="A48" s="7" t="s">
        <v>169</v>
      </c>
      <c r="B48" s="7" t="s">
        <v>170</v>
      </c>
      <c r="C48" s="4" t="s">
        <v>171</v>
      </c>
      <c r="D48" s="4" t="s">
        <v>163</v>
      </c>
      <c r="E48" s="6">
        <v>50</v>
      </c>
      <c r="F48" s="8">
        <v>0</v>
      </c>
      <c r="G48" s="6">
        <f t="shared" si="2"/>
        <v>0</v>
      </c>
      <c r="H48" s="9" t="s">
        <v>0</v>
      </c>
      <c r="I48" s="7" t="s">
        <v>172</v>
      </c>
      <c r="J48" s="5" t="s">
        <v>0</v>
      </c>
      <c r="K48" s="6">
        <f t="shared" si="3"/>
        <v>0</v>
      </c>
      <c r="L48" s="6">
        <v>25</v>
      </c>
      <c r="M48" s="6" t="s">
        <v>38</v>
      </c>
    </row>
    <row r="49" spans="1:13" ht="25.5">
      <c r="A49" s="7" t="s">
        <v>173</v>
      </c>
      <c r="B49" s="7" t="s">
        <v>174</v>
      </c>
      <c r="C49" s="4" t="s">
        <v>175</v>
      </c>
      <c r="D49" s="4" t="s">
        <v>163</v>
      </c>
      <c r="E49" s="6">
        <v>80</v>
      </c>
      <c r="F49" s="8">
        <v>0</v>
      </c>
      <c r="G49" s="6">
        <f t="shared" si="2"/>
        <v>0</v>
      </c>
      <c r="H49" s="9" t="s">
        <v>0</v>
      </c>
      <c r="I49" s="7" t="s">
        <v>176</v>
      </c>
      <c r="J49" s="5" t="s">
        <v>0</v>
      </c>
      <c r="K49" s="6">
        <f t="shared" si="3"/>
        <v>0</v>
      </c>
      <c r="L49" s="6">
        <v>41.6667</v>
      </c>
      <c r="M49" s="6" t="s">
        <v>38</v>
      </c>
    </row>
    <row r="50" spans="1:13" ht="25.5">
      <c r="A50" s="7" t="s">
        <v>177</v>
      </c>
      <c r="B50" s="7" t="s">
        <v>178</v>
      </c>
      <c r="C50" s="4" t="s">
        <v>179</v>
      </c>
      <c r="D50" s="4" t="s">
        <v>163</v>
      </c>
      <c r="E50" s="6">
        <v>100</v>
      </c>
      <c r="F50" s="8">
        <v>0</v>
      </c>
      <c r="G50" s="6">
        <f t="shared" si="2"/>
        <v>0</v>
      </c>
      <c r="H50" s="9" t="s">
        <v>0</v>
      </c>
      <c r="I50" s="7" t="s">
        <v>180</v>
      </c>
      <c r="J50" s="5" t="s">
        <v>0</v>
      </c>
      <c r="K50" s="6">
        <f t="shared" si="3"/>
        <v>0</v>
      </c>
      <c r="L50" s="6">
        <v>20</v>
      </c>
      <c r="M50" s="6" t="s">
        <v>38</v>
      </c>
    </row>
    <row r="51" spans="1:13" ht="25.5">
      <c r="A51" s="7" t="s">
        <v>181</v>
      </c>
      <c r="B51" s="7" t="s">
        <v>182</v>
      </c>
      <c r="C51" s="4" t="s">
        <v>183</v>
      </c>
      <c r="D51" s="4" t="s">
        <v>163</v>
      </c>
      <c r="E51" s="6">
        <v>70</v>
      </c>
      <c r="F51" s="8">
        <v>0</v>
      </c>
      <c r="G51" s="6">
        <f t="shared" si="2"/>
        <v>0</v>
      </c>
      <c r="H51" s="9" t="s">
        <v>0</v>
      </c>
      <c r="I51" s="7" t="s">
        <v>184</v>
      </c>
      <c r="J51" s="5" t="s">
        <v>0</v>
      </c>
      <c r="K51" s="6">
        <f t="shared" si="3"/>
        <v>0</v>
      </c>
      <c r="L51" s="6">
        <v>41.6667</v>
      </c>
      <c r="M51" s="6" t="s">
        <v>38</v>
      </c>
    </row>
    <row r="52" spans="1:13" ht="25.5">
      <c r="A52" s="7" t="s">
        <v>185</v>
      </c>
      <c r="B52" s="7" t="s">
        <v>186</v>
      </c>
      <c r="C52" s="4" t="s">
        <v>187</v>
      </c>
      <c r="D52" s="4" t="s">
        <v>163</v>
      </c>
      <c r="E52" s="6">
        <v>100</v>
      </c>
      <c r="F52" s="8">
        <v>0</v>
      </c>
      <c r="G52" s="6">
        <f t="shared" si="2"/>
        <v>0</v>
      </c>
      <c r="H52" s="9" t="s">
        <v>0</v>
      </c>
      <c r="I52" s="7" t="s">
        <v>188</v>
      </c>
      <c r="J52" s="5" t="s">
        <v>0</v>
      </c>
      <c r="K52" s="6">
        <f t="shared" si="3"/>
        <v>0</v>
      </c>
      <c r="L52" s="6">
        <v>28.3333</v>
      </c>
      <c r="M52" s="6" t="s">
        <v>38</v>
      </c>
    </row>
    <row r="53" spans="1:13" ht="25.5">
      <c r="A53" s="7" t="s">
        <v>189</v>
      </c>
      <c r="B53" s="7" t="s">
        <v>190</v>
      </c>
      <c r="C53" s="4" t="s">
        <v>191</v>
      </c>
      <c r="D53" s="4" t="s">
        <v>163</v>
      </c>
      <c r="E53" s="6">
        <v>15</v>
      </c>
      <c r="F53" s="8">
        <v>0</v>
      </c>
      <c r="G53" s="6">
        <f t="shared" si="2"/>
        <v>0</v>
      </c>
      <c r="H53" s="9" t="s">
        <v>0</v>
      </c>
      <c r="I53" s="7" t="s">
        <v>192</v>
      </c>
      <c r="J53" s="5" t="s">
        <v>0</v>
      </c>
      <c r="K53" s="6">
        <f t="shared" si="3"/>
        <v>0</v>
      </c>
      <c r="L53" s="6">
        <v>170</v>
      </c>
      <c r="M53" s="6" t="s">
        <v>38</v>
      </c>
    </row>
    <row r="54" spans="1:13" ht="25.5">
      <c r="A54" s="7" t="s">
        <v>193</v>
      </c>
      <c r="B54" s="7" t="s">
        <v>194</v>
      </c>
      <c r="C54" s="4" t="s">
        <v>195</v>
      </c>
      <c r="D54" s="4" t="s">
        <v>23</v>
      </c>
      <c r="E54" s="6">
        <v>10</v>
      </c>
      <c r="F54" s="8">
        <v>0</v>
      </c>
      <c r="G54" s="6">
        <f t="shared" si="2"/>
        <v>0</v>
      </c>
      <c r="H54" s="9" t="s">
        <v>0</v>
      </c>
      <c r="I54" s="7" t="s">
        <v>196</v>
      </c>
      <c r="J54" s="5" t="s">
        <v>0</v>
      </c>
      <c r="K54" s="6">
        <f t="shared" si="3"/>
        <v>0</v>
      </c>
      <c r="L54" s="6">
        <v>483.3333</v>
      </c>
      <c r="M54" s="6" t="s">
        <v>38</v>
      </c>
    </row>
    <row r="55" spans="1:13" ht="25.5">
      <c r="A55" s="7" t="s">
        <v>197</v>
      </c>
      <c r="B55" s="7" t="s">
        <v>198</v>
      </c>
      <c r="C55" s="4" t="s">
        <v>199</v>
      </c>
      <c r="D55" s="4" t="s">
        <v>54</v>
      </c>
      <c r="E55" s="6">
        <v>2</v>
      </c>
      <c r="F55" s="8">
        <v>0</v>
      </c>
      <c r="G55" s="6">
        <f t="shared" si="2"/>
        <v>0</v>
      </c>
      <c r="H55" s="9" t="s">
        <v>0</v>
      </c>
      <c r="I55" s="7" t="s">
        <v>200</v>
      </c>
      <c r="J55" s="5" t="s">
        <v>0</v>
      </c>
      <c r="K55" s="6">
        <f t="shared" si="3"/>
        <v>0</v>
      </c>
      <c r="L55" s="6">
        <v>2400</v>
      </c>
      <c r="M55" s="6" t="s">
        <v>38</v>
      </c>
    </row>
    <row r="56" spans="1:13" ht="25.5">
      <c r="A56" s="7" t="s">
        <v>201</v>
      </c>
      <c r="B56" s="7" t="s">
        <v>202</v>
      </c>
      <c r="C56" s="4" t="s">
        <v>203</v>
      </c>
      <c r="D56" s="4" t="s">
        <v>23</v>
      </c>
      <c r="E56" s="6">
        <v>4</v>
      </c>
      <c r="F56" s="8">
        <v>0</v>
      </c>
      <c r="G56" s="6">
        <f t="shared" si="2"/>
        <v>0</v>
      </c>
      <c r="H56" s="9" t="s">
        <v>0</v>
      </c>
      <c r="I56" s="7" t="s">
        <v>204</v>
      </c>
      <c r="J56" s="5" t="s">
        <v>0</v>
      </c>
      <c r="K56" s="6">
        <f t="shared" si="3"/>
        <v>0</v>
      </c>
      <c r="L56" s="6">
        <v>2516.6667</v>
      </c>
      <c r="M56" s="6" t="s">
        <v>38</v>
      </c>
    </row>
    <row r="57" spans="1:13" ht="25.5">
      <c r="A57" s="7" t="s">
        <v>205</v>
      </c>
      <c r="B57" s="7" t="s">
        <v>206</v>
      </c>
      <c r="C57" s="4" t="s">
        <v>207</v>
      </c>
      <c r="D57" s="4" t="s">
        <v>23</v>
      </c>
      <c r="E57" s="6">
        <v>4</v>
      </c>
      <c r="F57" s="8">
        <v>0</v>
      </c>
      <c r="G57" s="6">
        <f t="shared" si="2"/>
        <v>0</v>
      </c>
      <c r="H57" s="9" t="s">
        <v>0</v>
      </c>
      <c r="I57" s="7" t="s">
        <v>208</v>
      </c>
      <c r="J57" s="5" t="s">
        <v>0</v>
      </c>
      <c r="K57" s="6">
        <f t="shared" si="3"/>
        <v>0</v>
      </c>
      <c r="L57" s="6">
        <v>2516.6667</v>
      </c>
      <c r="M57" s="6" t="s">
        <v>38</v>
      </c>
    </row>
    <row r="58" spans="1:13" ht="25.5">
      <c r="A58" s="7" t="s">
        <v>209</v>
      </c>
      <c r="B58" s="7" t="s">
        <v>210</v>
      </c>
      <c r="C58" s="4" t="s">
        <v>211</v>
      </c>
      <c r="D58" s="4" t="s">
        <v>23</v>
      </c>
      <c r="E58" s="6">
        <v>30</v>
      </c>
      <c r="F58" s="8">
        <v>0</v>
      </c>
      <c r="G58" s="6">
        <f t="shared" si="2"/>
        <v>0</v>
      </c>
      <c r="H58" s="9" t="s">
        <v>0</v>
      </c>
      <c r="I58" s="7" t="s">
        <v>212</v>
      </c>
      <c r="J58" s="5" t="s">
        <v>0</v>
      </c>
      <c r="K58" s="6">
        <f t="shared" si="3"/>
        <v>0</v>
      </c>
      <c r="L58" s="6">
        <v>87.3333</v>
      </c>
      <c r="M58" s="6" t="s">
        <v>38</v>
      </c>
    </row>
    <row r="59" spans="1:13" ht="25.5">
      <c r="A59" s="7" t="s">
        <v>213</v>
      </c>
      <c r="B59" s="7" t="s">
        <v>214</v>
      </c>
      <c r="C59" s="4" t="s">
        <v>215</v>
      </c>
      <c r="D59" s="4" t="s">
        <v>23</v>
      </c>
      <c r="E59" s="6">
        <v>15</v>
      </c>
      <c r="F59" s="8">
        <v>0</v>
      </c>
      <c r="G59" s="6">
        <f t="shared" si="2"/>
        <v>0</v>
      </c>
      <c r="H59" s="9" t="s">
        <v>0</v>
      </c>
      <c r="I59" s="7" t="s">
        <v>216</v>
      </c>
      <c r="J59" s="5" t="s">
        <v>0</v>
      </c>
      <c r="K59" s="6">
        <f t="shared" si="3"/>
        <v>0</v>
      </c>
      <c r="L59" s="6">
        <v>85</v>
      </c>
      <c r="M59" s="6" t="s">
        <v>38</v>
      </c>
    </row>
    <row r="60" spans="1:13" ht="25.5">
      <c r="A60" s="7" t="s">
        <v>217</v>
      </c>
      <c r="B60" s="7" t="s">
        <v>218</v>
      </c>
      <c r="C60" s="4" t="s">
        <v>219</v>
      </c>
      <c r="D60" s="4" t="s">
        <v>23</v>
      </c>
      <c r="E60" s="6">
        <v>6</v>
      </c>
      <c r="F60" s="8">
        <v>0</v>
      </c>
      <c r="G60" s="6">
        <f t="shared" si="2"/>
        <v>0</v>
      </c>
      <c r="H60" s="9" t="s">
        <v>0</v>
      </c>
      <c r="I60" s="7" t="s">
        <v>220</v>
      </c>
      <c r="J60" s="5" t="s">
        <v>0</v>
      </c>
      <c r="K60" s="6">
        <f t="shared" si="3"/>
        <v>0</v>
      </c>
      <c r="L60" s="6">
        <v>343.3333</v>
      </c>
      <c r="M60" s="6" t="s">
        <v>38</v>
      </c>
    </row>
    <row r="61" spans="1:13" ht="12.75">
      <c r="A61" s="7" t="s">
        <v>221</v>
      </c>
      <c r="B61" s="7" t="s">
        <v>222</v>
      </c>
      <c r="C61" s="4" t="s">
        <v>223</v>
      </c>
      <c r="D61" s="4" t="s">
        <v>23</v>
      </c>
      <c r="E61" s="6">
        <v>20</v>
      </c>
      <c r="F61" s="8">
        <v>0</v>
      </c>
      <c r="G61" s="6">
        <f t="shared" si="2"/>
        <v>0</v>
      </c>
      <c r="H61" s="9" t="s">
        <v>0</v>
      </c>
      <c r="I61" s="7" t="s">
        <v>224</v>
      </c>
      <c r="J61" s="5" t="s">
        <v>0</v>
      </c>
      <c r="K61" s="6">
        <f t="shared" si="3"/>
        <v>0</v>
      </c>
      <c r="L61" s="6">
        <v>173.3333</v>
      </c>
      <c r="M61" s="6" t="s">
        <v>38</v>
      </c>
    </row>
    <row r="62" spans="1:13" ht="25.5">
      <c r="A62" s="7" t="s">
        <v>225</v>
      </c>
      <c r="B62" s="7" t="s">
        <v>226</v>
      </c>
      <c r="C62" s="4" t="s">
        <v>227</v>
      </c>
      <c r="D62" s="4" t="s">
        <v>23</v>
      </c>
      <c r="E62" s="6">
        <v>10</v>
      </c>
      <c r="F62" s="8">
        <v>0</v>
      </c>
      <c r="G62" s="6">
        <f t="shared" si="2"/>
        <v>0</v>
      </c>
      <c r="H62" s="9" t="s">
        <v>0</v>
      </c>
      <c r="I62" s="7" t="s">
        <v>228</v>
      </c>
      <c r="J62" s="5" t="s">
        <v>0</v>
      </c>
      <c r="K62" s="6">
        <f t="shared" si="3"/>
        <v>0</v>
      </c>
      <c r="L62" s="6">
        <v>50</v>
      </c>
      <c r="M62" s="6" t="s">
        <v>38</v>
      </c>
    </row>
    <row r="63" spans="1:13" ht="25.5">
      <c r="A63" s="7" t="s">
        <v>229</v>
      </c>
      <c r="B63" s="7" t="s">
        <v>230</v>
      </c>
      <c r="C63" s="4" t="s">
        <v>231</v>
      </c>
      <c r="D63" s="4" t="s">
        <v>54</v>
      </c>
      <c r="E63" s="6">
        <v>10</v>
      </c>
      <c r="F63" s="8">
        <v>0</v>
      </c>
      <c r="G63" s="6">
        <f t="shared" si="2"/>
        <v>0</v>
      </c>
      <c r="H63" s="9" t="s">
        <v>0</v>
      </c>
      <c r="I63" s="7" t="s">
        <v>232</v>
      </c>
      <c r="J63" s="5" t="s">
        <v>0</v>
      </c>
      <c r="K63" s="6">
        <f t="shared" si="3"/>
        <v>0</v>
      </c>
      <c r="L63" s="6">
        <v>230</v>
      </c>
      <c r="M63" s="6" t="s">
        <v>38</v>
      </c>
    </row>
    <row r="64" spans="1:13" ht="12.75">
      <c r="A64" s="7" t="s">
        <v>233</v>
      </c>
      <c r="B64" s="7" t="s">
        <v>234</v>
      </c>
      <c r="C64" s="4" t="s">
        <v>235</v>
      </c>
      <c r="D64" s="4" t="s">
        <v>23</v>
      </c>
      <c r="E64" s="6">
        <v>10</v>
      </c>
      <c r="F64" s="8">
        <v>0</v>
      </c>
      <c r="G64" s="6">
        <f t="shared" si="2"/>
        <v>0</v>
      </c>
      <c r="H64" s="9" t="s">
        <v>0</v>
      </c>
      <c r="I64" s="7" t="s">
        <v>236</v>
      </c>
      <c r="J64" s="5" t="s">
        <v>0</v>
      </c>
      <c r="K64" s="6">
        <f t="shared" si="3"/>
        <v>0</v>
      </c>
      <c r="L64" s="6">
        <v>340</v>
      </c>
      <c r="M64" s="6" t="s">
        <v>38</v>
      </c>
    </row>
    <row r="65" spans="1:13" ht="12.75">
      <c r="A65" s="7" t="s">
        <v>237</v>
      </c>
      <c r="B65" s="7" t="s">
        <v>238</v>
      </c>
      <c r="C65" s="4" t="s">
        <v>239</v>
      </c>
      <c r="D65" s="4" t="s">
        <v>23</v>
      </c>
      <c r="E65" s="6">
        <v>10</v>
      </c>
      <c r="F65" s="8">
        <v>0</v>
      </c>
      <c r="G65" s="6">
        <f t="shared" si="2"/>
        <v>0</v>
      </c>
      <c r="H65" s="9" t="s">
        <v>0</v>
      </c>
      <c r="I65" s="7" t="s">
        <v>240</v>
      </c>
      <c r="J65" s="5" t="s">
        <v>0</v>
      </c>
      <c r="K65" s="6">
        <f t="shared" si="3"/>
        <v>0</v>
      </c>
      <c r="L65" s="6">
        <v>430</v>
      </c>
      <c r="M65" s="6" t="s">
        <v>38</v>
      </c>
    </row>
    <row r="66" spans="1:13" ht="12.75">
      <c r="A66" s="7" t="s">
        <v>241</v>
      </c>
      <c r="B66" s="7" t="s">
        <v>242</v>
      </c>
      <c r="C66" s="4" t="s">
        <v>243</v>
      </c>
      <c r="D66" s="4" t="s">
        <v>23</v>
      </c>
      <c r="E66" s="6">
        <v>10</v>
      </c>
      <c r="F66" s="8">
        <v>0</v>
      </c>
      <c r="G66" s="6">
        <f t="shared" si="2"/>
        <v>0</v>
      </c>
      <c r="H66" s="9" t="s">
        <v>0</v>
      </c>
      <c r="I66" s="7" t="s">
        <v>244</v>
      </c>
      <c r="J66" s="5" t="s">
        <v>0</v>
      </c>
      <c r="K66" s="6">
        <f t="shared" si="3"/>
        <v>0</v>
      </c>
      <c r="L66" s="6">
        <v>1223.3333</v>
      </c>
      <c r="M66" s="6" t="s">
        <v>38</v>
      </c>
    </row>
    <row r="67" spans="1:13" ht="12.75">
      <c r="A67" s="7" t="s">
        <v>245</v>
      </c>
      <c r="B67" s="7" t="s">
        <v>246</v>
      </c>
      <c r="C67" s="4" t="s">
        <v>247</v>
      </c>
      <c r="D67" s="4" t="s">
        <v>23</v>
      </c>
      <c r="E67" s="6">
        <v>20</v>
      </c>
      <c r="F67" s="8">
        <v>0</v>
      </c>
      <c r="G67" s="6">
        <f t="shared" si="2"/>
        <v>0</v>
      </c>
      <c r="H67" s="9" t="s">
        <v>0</v>
      </c>
      <c r="I67" s="7" t="s">
        <v>248</v>
      </c>
      <c r="J67" s="5" t="s">
        <v>0</v>
      </c>
      <c r="K67" s="6">
        <f t="shared" si="3"/>
        <v>0</v>
      </c>
      <c r="L67" s="6">
        <v>95</v>
      </c>
      <c r="M67" s="6" t="s">
        <v>38</v>
      </c>
    </row>
    <row r="68" spans="1:13" ht="12.75">
      <c r="A68" s="7" t="s">
        <v>249</v>
      </c>
      <c r="B68" s="7" t="s">
        <v>250</v>
      </c>
      <c r="C68" s="4" t="s">
        <v>251</v>
      </c>
      <c r="D68" s="4" t="s">
        <v>23</v>
      </c>
      <c r="E68" s="6">
        <v>10</v>
      </c>
      <c r="F68" s="8">
        <v>0</v>
      </c>
      <c r="G68" s="6">
        <f t="shared" si="2"/>
        <v>0</v>
      </c>
      <c r="H68" s="9" t="s">
        <v>0</v>
      </c>
      <c r="I68" s="7" t="s">
        <v>252</v>
      </c>
      <c r="J68" s="5" t="s">
        <v>0</v>
      </c>
      <c r="K68" s="6">
        <f t="shared" si="3"/>
        <v>0</v>
      </c>
      <c r="L68" s="6">
        <v>303.3333</v>
      </c>
      <c r="M68" s="6" t="s">
        <v>38</v>
      </c>
    </row>
    <row r="69" spans="1:13" ht="12.75">
      <c r="A69" s="7" t="s">
        <v>253</v>
      </c>
      <c r="B69" s="7" t="s">
        <v>254</v>
      </c>
      <c r="C69" s="4" t="s">
        <v>255</v>
      </c>
      <c r="D69" s="4" t="s">
        <v>23</v>
      </c>
      <c r="E69" s="6">
        <v>10</v>
      </c>
      <c r="F69" s="8">
        <v>0</v>
      </c>
      <c r="G69" s="6">
        <f t="shared" si="2"/>
        <v>0</v>
      </c>
      <c r="H69" s="9" t="s">
        <v>0</v>
      </c>
      <c r="I69" s="7" t="s">
        <v>256</v>
      </c>
      <c r="J69" s="5" t="s">
        <v>0</v>
      </c>
      <c r="K69" s="6">
        <f t="shared" si="3"/>
        <v>0</v>
      </c>
      <c r="L69" s="6">
        <v>173.3333</v>
      </c>
      <c r="M69" s="6" t="s">
        <v>38</v>
      </c>
    </row>
    <row r="70" spans="1:13" ht="12.75">
      <c r="A70" s="7" t="s">
        <v>257</v>
      </c>
      <c r="B70" s="7" t="s">
        <v>258</v>
      </c>
      <c r="C70" s="4" t="s">
        <v>259</v>
      </c>
      <c r="D70" s="4" t="s">
        <v>23</v>
      </c>
      <c r="E70" s="6">
        <v>10</v>
      </c>
      <c r="F70" s="8">
        <v>0</v>
      </c>
      <c r="G70" s="6">
        <f t="shared" si="2"/>
        <v>0</v>
      </c>
      <c r="H70" s="9" t="s">
        <v>0</v>
      </c>
      <c r="I70" s="7" t="s">
        <v>260</v>
      </c>
      <c r="J70" s="5" t="s">
        <v>0</v>
      </c>
      <c r="K70" s="6">
        <f t="shared" si="3"/>
        <v>0</v>
      </c>
      <c r="L70" s="6">
        <v>173.3333</v>
      </c>
      <c r="M70" s="6" t="s">
        <v>38</v>
      </c>
    </row>
    <row r="71" spans="1:13" ht="12.75">
      <c r="A71" s="7" t="s">
        <v>261</v>
      </c>
      <c r="B71" s="7" t="s">
        <v>262</v>
      </c>
      <c r="C71" s="4" t="s">
        <v>263</v>
      </c>
      <c r="D71" s="4" t="s">
        <v>23</v>
      </c>
      <c r="E71" s="6">
        <v>10</v>
      </c>
      <c r="F71" s="8">
        <v>0</v>
      </c>
      <c r="G71" s="6">
        <f t="shared" si="2"/>
        <v>0</v>
      </c>
      <c r="H71" s="9" t="s">
        <v>0</v>
      </c>
      <c r="I71" s="7" t="s">
        <v>264</v>
      </c>
      <c r="J71" s="5" t="s">
        <v>0</v>
      </c>
      <c r="K71" s="6">
        <f t="shared" si="3"/>
        <v>0</v>
      </c>
      <c r="L71" s="6">
        <v>70</v>
      </c>
      <c r="M71" s="6" t="s">
        <v>38</v>
      </c>
    </row>
    <row r="72" spans="1:13" ht="12.75">
      <c r="A72" s="7" t="s">
        <v>265</v>
      </c>
      <c r="B72" s="7" t="s">
        <v>266</v>
      </c>
      <c r="C72" s="4" t="s">
        <v>267</v>
      </c>
      <c r="D72" s="4" t="s">
        <v>23</v>
      </c>
      <c r="E72" s="6">
        <v>10</v>
      </c>
      <c r="F72" s="8">
        <v>0</v>
      </c>
      <c r="G72" s="6">
        <f t="shared" si="2"/>
        <v>0</v>
      </c>
      <c r="H72" s="9" t="s">
        <v>0</v>
      </c>
      <c r="I72" s="7" t="s">
        <v>268</v>
      </c>
      <c r="J72" s="5" t="s">
        <v>0</v>
      </c>
      <c r="K72" s="6">
        <f t="shared" si="3"/>
        <v>0</v>
      </c>
      <c r="L72" s="6">
        <v>420</v>
      </c>
      <c r="M72" s="6" t="s">
        <v>38</v>
      </c>
    </row>
    <row r="73" spans="1:13" ht="12.75">
      <c r="A73" s="7" t="s">
        <v>269</v>
      </c>
      <c r="B73" s="7" t="s">
        <v>270</v>
      </c>
      <c r="C73" s="4" t="s">
        <v>271</v>
      </c>
      <c r="D73" s="4" t="s">
        <v>23</v>
      </c>
      <c r="E73" s="6">
        <v>10</v>
      </c>
      <c r="F73" s="8">
        <v>0</v>
      </c>
      <c r="G73" s="6">
        <f t="shared" si="2"/>
        <v>0</v>
      </c>
      <c r="H73" s="9" t="s">
        <v>0</v>
      </c>
      <c r="I73" s="7" t="s">
        <v>272</v>
      </c>
      <c r="J73" s="5" t="s">
        <v>0</v>
      </c>
      <c r="K73" s="6">
        <f t="shared" si="3"/>
        <v>0</v>
      </c>
      <c r="L73" s="6">
        <v>363.3333</v>
      </c>
      <c r="M73" s="6" t="s">
        <v>38</v>
      </c>
    </row>
    <row r="74" spans="1:13" ht="12.75">
      <c r="A74" s="7" t="s">
        <v>273</v>
      </c>
      <c r="B74" s="7" t="s">
        <v>274</v>
      </c>
      <c r="C74" s="4" t="s">
        <v>275</v>
      </c>
      <c r="D74" s="4" t="s">
        <v>23</v>
      </c>
      <c r="E74" s="6">
        <v>10</v>
      </c>
      <c r="F74" s="8">
        <v>0</v>
      </c>
      <c r="G74" s="6">
        <f t="shared" si="2"/>
        <v>0</v>
      </c>
      <c r="H74" s="9" t="s">
        <v>0</v>
      </c>
      <c r="I74" s="7" t="s">
        <v>276</v>
      </c>
      <c r="J74" s="5" t="s">
        <v>0</v>
      </c>
      <c r="K74" s="6">
        <f t="shared" si="3"/>
        <v>0</v>
      </c>
      <c r="L74" s="6">
        <v>466.6667</v>
      </c>
      <c r="M74" s="6" t="s">
        <v>38</v>
      </c>
    </row>
    <row r="75" spans="1:13" ht="12.75">
      <c r="A75" s="7" t="s">
        <v>277</v>
      </c>
      <c r="B75" s="7" t="s">
        <v>278</v>
      </c>
      <c r="C75" s="4" t="s">
        <v>279</v>
      </c>
      <c r="D75" s="4" t="s">
        <v>23</v>
      </c>
      <c r="E75" s="6">
        <v>24</v>
      </c>
      <c r="F75" s="8">
        <v>0</v>
      </c>
      <c r="G75" s="6">
        <f t="shared" si="2"/>
        <v>0</v>
      </c>
      <c r="H75" s="9" t="s">
        <v>0</v>
      </c>
      <c r="I75" s="7" t="s">
        <v>280</v>
      </c>
      <c r="J75" s="5" t="s">
        <v>0</v>
      </c>
      <c r="K75" s="6">
        <f t="shared" si="3"/>
        <v>0</v>
      </c>
      <c r="L75" s="6">
        <v>71.6667</v>
      </c>
      <c r="M75" s="6" t="s">
        <v>38</v>
      </c>
    </row>
    <row r="76" spans="1:13" ht="25.5">
      <c r="A76" s="7" t="s">
        <v>281</v>
      </c>
      <c r="B76" s="7" t="s">
        <v>282</v>
      </c>
      <c r="C76" s="4" t="s">
        <v>283</v>
      </c>
      <c r="D76" s="4" t="s">
        <v>54</v>
      </c>
      <c r="E76" s="6">
        <v>30</v>
      </c>
      <c r="F76" s="8">
        <v>0</v>
      </c>
      <c r="G76" s="6">
        <f t="shared" si="2"/>
        <v>0</v>
      </c>
      <c r="H76" s="9" t="s">
        <v>0</v>
      </c>
      <c r="I76" s="7" t="s">
        <v>284</v>
      </c>
      <c r="J76" s="5" t="s">
        <v>0</v>
      </c>
      <c r="K76" s="6">
        <f t="shared" si="3"/>
        <v>0</v>
      </c>
      <c r="L76" s="6">
        <v>173.3333</v>
      </c>
      <c r="M76" s="6" t="s">
        <v>38</v>
      </c>
    </row>
    <row r="77" spans="1:13" ht="25.5">
      <c r="A77" s="7" t="s">
        <v>285</v>
      </c>
      <c r="B77" s="7" t="s">
        <v>286</v>
      </c>
      <c r="C77" s="4" t="s">
        <v>287</v>
      </c>
      <c r="D77" s="4" t="s">
        <v>54</v>
      </c>
      <c r="E77" s="6">
        <v>10</v>
      </c>
      <c r="F77" s="8">
        <v>0</v>
      </c>
      <c r="G77" s="6">
        <f t="shared" si="2"/>
        <v>0</v>
      </c>
      <c r="H77" s="9" t="s">
        <v>0</v>
      </c>
      <c r="I77" s="7" t="s">
        <v>288</v>
      </c>
      <c r="J77" s="5" t="s">
        <v>0</v>
      </c>
      <c r="K77" s="6">
        <f t="shared" si="3"/>
        <v>0</v>
      </c>
      <c r="L77" s="6">
        <v>203.3333</v>
      </c>
      <c r="M77" s="6" t="s">
        <v>38</v>
      </c>
    </row>
    <row r="78" spans="1:13" ht="12.75">
      <c r="A78" s="7" t="s">
        <v>289</v>
      </c>
      <c r="B78" s="7" t="s">
        <v>290</v>
      </c>
      <c r="C78" s="4" t="s">
        <v>291</v>
      </c>
      <c r="D78" s="4" t="s">
        <v>23</v>
      </c>
      <c r="E78" s="6">
        <v>15</v>
      </c>
      <c r="F78" s="8">
        <v>0</v>
      </c>
      <c r="G78" s="6">
        <f t="shared" si="2"/>
        <v>0</v>
      </c>
      <c r="H78" s="9" t="s">
        <v>0</v>
      </c>
      <c r="I78" s="7" t="s">
        <v>292</v>
      </c>
      <c r="J78" s="5" t="s">
        <v>0</v>
      </c>
      <c r="K78" s="6">
        <f t="shared" si="3"/>
        <v>0</v>
      </c>
      <c r="L78" s="6">
        <v>503.3333</v>
      </c>
      <c r="M78" s="6" t="s">
        <v>38</v>
      </c>
    </row>
    <row r="79" spans="1:13" ht="12.75">
      <c r="A79" s="7" t="s">
        <v>293</v>
      </c>
      <c r="B79" s="7" t="s">
        <v>294</v>
      </c>
      <c r="C79" s="4" t="s">
        <v>295</v>
      </c>
      <c r="D79" s="4" t="s">
        <v>23</v>
      </c>
      <c r="E79" s="6">
        <v>20</v>
      </c>
      <c r="F79" s="8">
        <v>0</v>
      </c>
      <c r="G79" s="6">
        <f>ROUND(SUM(E79*F79),2)</f>
        <v>0</v>
      </c>
      <c r="H79" s="9" t="s">
        <v>0</v>
      </c>
      <c r="I79" s="7" t="s">
        <v>296</v>
      </c>
      <c r="J79" s="5" t="s">
        <v>0</v>
      </c>
      <c r="K79" s="6">
        <f aca="true" t="shared" si="4" ref="K79:K91">SUM(G79:G79)</f>
        <v>0</v>
      </c>
      <c r="L79" s="6">
        <v>108.3333</v>
      </c>
      <c r="M79" s="6" t="s">
        <v>38</v>
      </c>
    </row>
    <row r="80" spans="1:13" ht="12.75">
      <c r="A80" s="7" t="s">
        <v>297</v>
      </c>
      <c r="B80" s="7" t="s">
        <v>298</v>
      </c>
      <c r="C80" s="4" t="s">
        <v>299</v>
      </c>
      <c r="D80" s="4" t="s">
        <v>23</v>
      </c>
      <c r="E80" s="6">
        <v>10</v>
      </c>
      <c r="F80" s="8">
        <v>0</v>
      </c>
      <c r="G80" s="6">
        <f>ROUND(SUM(E80*F80),2)</f>
        <v>0</v>
      </c>
      <c r="H80" s="9" t="s">
        <v>0</v>
      </c>
      <c r="I80" s="7" t="s">
        <v>300</v>
      </c>
      <c r="J80" s="5" t="s">
        <v>0</v>
      </c>
      <c r="K80" s="6">
        <f t="shared" si="4"/>
        <v>0</v>
      </c>
      <c r="L80" s="6">
        <v>420</v>
      </c>
      <c r="M80" s="6" t="s">
        <v>38</v>
      </c>
    </row>
    <row r="81" spans="1:13" ht="12.75">
      <c r="A81" s="7" t="s">
        <v>301</v>
      </c>
      <c r="B81" s="7" t="s">
        <v>302</v>
      </c>
      <c r="C81" s="4" t="s">
        <v>303</v>
      </c>
      <c r="D81" s="4" t="s">
        <v>23</v>
      </c>
      <c r="E81" s="6">
        <v>10</v>
      </c>
      <c r="F81" s="8">
        <v>0</v>
      </c>
      <c r="G81" s="6">
        <f>ROUND(SUM(E81*F81),2)</f>
        <v>0</v>
      </c>
      <c r="H81" s="9" t="s">
        <v>0</v>
      </c>
      <c r="I81" s="7" t="s">
        <v>304</v>
      </c>
      <c r="J81" s="5" t="s">
        <v>0</v>
      </c>
      <c r="K81" s="6">
        <f t="shared" si="4"/>
        <v>0</v>
      </c>
      <c r="L81" s="6">
        <v>316.6667</v>
      </c>
      <c r="M81" s="6" t="s">
        <v>38</v>
      </c>
    </row>
    <row r="82" spans="1:13" ht="12.75">
      <c r="A82" s="7" t="s">
        <v>305</v>
      </c>
      <c r="B82" s="7" t="s">
        <v>306</v>
      </c>
      <c r="C82" s="4" t="s">
        <v>307</v>
      </c>
      <c r="D82" s="4" t="s">
        <v>23</v>
      </c>
      <c r="E82" s="6">
        <v>5</v>
      </c>
      <c r="F82" s="8">
        <v>0</v>
      </c>
      <c r="G82" s="6">
        <f>ROUND(SUM(E82*F82),2)</f>
        <v>0</v>
      </c>
      <c r="H82" s="9" t="s">
        <v>0</v>
      </c>
      <c r="I82" s="7" t="s">
        <v>308</v>
      </c>
      <c r="J82" s="5" t="s">
        <v>0</v>
      </c>
      <c r="K82" s="6">
        <f t="shared" si="4"/>
        <v>0</v>
      </c>
      <c r="L82" s="6">
        <v>380</v>
      </c>
      <c r="M82" s="6" t="s">
        <v>38</v>
      </c>
    </row>
    <row r="83" spans="1:13" ht="12.75">
      <c r="A83" s="7" t="s">
        <v>309</v>
      </c>
      <c r="B83" s="7" t="s">
        <v>310</v>
      </c>
      <c r="C83" s="4" t="s">
        <v>311</v>
      </c>
      <c r="D83" s="4" t="s">
        <v>23</v>
      </c>
      <c r="E83" s="6">
        <v>20</v>
      </c>
      <c r="F83" s="8">
        <v>0</v>
      </c>
      <c r="G83" s="6">
        <f>ROUND(SUM(E83*F83),2)</f>
        <v>0</v>
      </c>
      <c r="H83" s="9" t="s">
        <v>0</v>
      </c>
      <c r="I83" s="7" t="s">
        <v>312</v>
      </c>
      <c r="J83" s="5" t="s">
        <v>0</v>
      </c>
      <c r="K83" s="6">
        <f t="shared" si="4"/>
        <v>0</v>
      </c>
      <c r="L83" s="6">
        <v>78.3333</v>
      </c>
      <c r="M83" s="6" t="s">
        <v>38</v>
      </c>
    </row>
    <row r="84" spans="1:13" ht="12.75">
      <c r="A84" s="7" t="s">
        <v>313</v>
      </c>
      <c r="B84" s="7" t="s">
        <v>314</v>
      </c>
      <c r="C84" s="4" t="s">
        <v>315</v>
      </c>
      <c r="D84" s="4" t="s">
        <v>23</v>
      </c>
      <c r="E84" s="6">
        <v>15</v>
      </c>
      <c r="F84" s="8">
        <v>0</v>
      </c>
      <c r="G84" s="6">
        <f>ROUND(SUM(E84*F84),2)</f>
        <v>0</v>
      </c>
      <c r="H84" s="9" t="s">
        <v>0</v>
      </c>
      <c r="I84" s="7" t="s">
        <v>316</v>
      </c>
      <c r="J84" s="5" t="s">
        <v>0</v>
      </c>
      <c r="K84" s="6">
        <f t="shared" si="4"/>
        <v>0</v>
      </c>
      <c r="L84" s="6">
        <v>266.6667</v>
      </c>
      <c r="M84" s="6" t="s">
        <v>38</v>
      </c>
    </row>
    <row r="85" spans="1:13" ht="12.75">
      <c r="A85" s="7" t="s">
        <v>317</v>
      </c>
      <c r="B85" s="7" t="s">
        <v>318</v>
      </c>
      <c r="C85" s="4" t="s">
        <v>319</v>
      </c>
      <c r="D85" s="4" t="s">
        <v>23</v>
      </c>
      <c r="E85" s="6">
        <v>10</v>
      </c>
      <c r="F85" s="8">
        <v>0</v>
      </c>
      <c r="G85" s="6">
        <f>ROUND(SUM(E85*F85),2)</f>
        <v>0</v>
      </c>
      <c r="H85" s="9" t="s">
        <v>0</v>
      </c>
      <c r="I85" s="7" t="s">
        <v>320</v>
      </c>
      <c r="J85" s="5" t="s">
        <v>0</v>
      </c>
      <c r="K85" s="6">
        <f t="shared" si="4"/>
        <v>0</v>
      </c>
      <c r="L85" s="6">
        <v>266.6667</v>
      </c>
      <c r="M85" s="6" t="s">
        <v>38</v>
      </c>
    </row>
    <row r="86" spans="1:13" ht="12.75">
      <c r="A86" s="7" t="s">
        <v>321</v>
      </c>
      <c r="B86" s="7" t="s">
        <v>322</v>
      </c>
      <c r="C86" s="4" t="s">
        <v>323</v>
      </c>
      <c r="D86" s="4" t="s">
        <v>23</v>
      </c>
      <c r="E86" s="6">
        <v>15</v>
      </c>
      <c r="F86" s="8">
        <v>0</v>
      </c>
      <c r="G86" s="6">
        <f>ROUND(SUM(E86*F86),2)</f>
        <v>0</v>
      </c>
      <c r="H86" s="9" t="s">
        <v>0</v>
      </c>
      <c r="I86" s="7" t="s">
        <v>324</v>
      </c>
      <c r="J86" s="5" t="s">
        <v>0</v>
      </c>
      <c r="K86" s="6">
        <f t="shared" si="4"/>
        <v>0</v>
      </c>
      <c r="L86" s="6">
        <v>203.3333</v>
      </c>
      <c r="M86" s="6" t="s">
        <v>38</v>
      </c>
    </row>
    <row r="87" spans="1:13" ht="12.75">
      <c r="A87" s="7" t="s">
        <v>325</v>
      </c>
      <c r="B87" s="7" t="s">
        <v>326</v>
      </c>
      <c r="C87" s="4" t="s">
        <v>327</v>
      </c>
      <c r="D87" s="4" t="s">
        <v>23</v>
      </c>
      <c r="E87" s="6">
        <v>3</v>
      </c>
      <c r="F87" s="8">
        <v>0</v>
      </c>
      <c r="G87" s="6">
        <f>ROUND(SUM(E87*F87),2)</f>
        <v>0</v>
      </c>
      <c r="H87" s="9" t="s">
        <v>0</v>
      </c>
      <c r="I87" s="7" t="s">
        <v>328</v>
      </c>
      <c r="J87" s="5" t="s">
        <v>0</v>
      </c>
      <c r="K87" s="6">
        <f t="shared" si="4"/>
        <v>0</v>
      </c>
      <c r="L87" s="6">
        <v>793.3333</v>
      </c>
      <c r="M87" s="6" t="s">
        <v>38</v>
      </c>
    </row>
    <row r="88" spans="1:13" ht="12.75">
      <c r="A88" s="7" t="s">
        <v>329</v>
      </c>
      <c r="B88" s="7" t="s">
        <v>330</v>
      </c>
      <c r="C88" s="4" t="s">
        <v>331</v>
      </c>
      <c r="D88" s="4" t="s">
        <v>23</v>
      </c>
      <c r="E88" s="6">
        <v>10</v>
      </c>
      <c r="F88" s="8">
        <v>0</v>
      </c>
      <c r="G88" s="6">
        <f>ROUND(SUM(E88*F88),2)</f>
        <v>0</v>
      </c>
      <c r="H88" s="9" t="s">
        <v>0</v>
      </c>
      <c r="I88" s="7" t="s">
        <v>332</v>
      </c>
      <c r="J88" s="5" t="s">
        <v>0</v>
      </c>
      <c r="K88" s="6">
        <f t="shared" si="4"/>
        <v>0</v>
      </c>
      <c r="L88" s="6">
        <v>230</v>
      </c>
      <c r="M88" s="6" t="s">
        <v>38</v>
      </c>
    </row>
    <row r="89" spans="1:13" ht="12.75">
      <c r="A89" s="7" t="s">
        <v>333</v>
      </c>
      <c r="B89" s="7" t="s">
        <v>334</v>
      </c>
      <c r="C89" s="4" t="s">
        <v>335</v>
      </c>
      <c r="D89" s="4" t="s">
        <v>23</v>
      </c>
      <c r="E89" s="6">
        <v>20</v>
      </c>
      <c r="F89" s="8">
        <v>0</v>
      </c>
      <c r="G89" s="6">
        <f>ROUND(SUM(E89*F89),2)</f>
        <v>0</v>
      </c>
      <c r="H89" s="9" t="s">
        <v>0</v>
      </c>
      <c r="I89" s="7" t="s">
        <v>336</v>
      </c>
      <c r="J89" s="5" t="s">
        <v>0</v>
      </c>
      <c r="K89" s="6">
        <f t="shared" si="4"/>
        <v>0</v>
      </c>
      <c r="L89" s="6">
        <v>215</v>
      </c>
      <c r="M89" s="6" t="s">
        <v>38</v>
      </c>
    </row>
    <row r="90" spans="1:13" ht="12.75">
      <c r="A90" s="7" t="s">
        <v>337</v>
      </c>
      <c r="B90" s="7" t="s">
        <v>338</v>
      </c>
      <c r="C90" s="4" t="s">
        <v>339</v>
      </c>
      <c r="D90" s="4" t="s">
        <v>23</v>
      </c>
      <c r="E90" s="6">
        <v>10</v>
      </c>
      <c r="F90" s="8">
        <v>0</v>
      </c>
      <c r="G90" s="6">
        <f>ROUND(SUM(E90*F90),2)</f>
        <v>0</v>
      </c>
      <c r="H90" s="9" t="s">
        <v>0</v>
      </c>
      <c r="I90" s="7" t="s">
        <v>340</v>
      </c>
      <c r="J90" s="5" t="s">
        <v>0</v>
      </c>
      <c r="K90" s="6">
        <f t="shared" si="4"/>
        <v>0</v>
      </c>
      <c r="L90" s="6">
        <v>276.6667</v>
      </c>
      <c r="M90" s="6" t="s">
        <v>38</v>
      </c>
    </row>
    <row r="91" spans="1:13" ht="12.75">
      <c r="A91" s="7" t="s">
        <v>341</v>
      </c>
      <c r="B91" s="7" t="s">
        <v>342</v>
      </c>
      <c r="C91" s="4" t="s">
        <v>343</v>
      </c>
      <c r="D91" s="4" t="s">
        <v>23</v>
      </c>
      <c r="E91" s="6">
        <v>15</v>
      </c>
      <c r="F91" s="8">
        <v>0</v>
      </c>
      <c r="G91" s="6">
        <f>ROUND(SUM(E91*F91),2)</f>
        <v>0</v>
      </c>
      <c r="H91" s="9" t="s">
        <v>0</v>
      </c>
      <c r="I91" s="7" t="s">
        <v>344</v>
      </c>
      <c r="J91" s="5" t="s">
        <v>0</v>
      </c>
      <c r="K91" s="6">
        <f t="shared" si="4"/>
        <v>0</v>
      </c>
      <c r="L91" s="6">
        <v>383.3333</v>
      </c>
      <c r="M91" s="6" t="s">
        <v>38</v>
      </c>
    </row>
    <row r="93" spans="6:7" ht="12.75">
      <c r="F93" s="10" t="s">
        <v>345</v>
      </c>
      <c r="G93" s="6">
        <f>SUM(G9:G91)</f>
        <v>0</v>
      </c>
    </row>
    <row r="96" spans="2:13" ht="12.75">
      <c r="B96" s="17" t="s">
        <v>346</v>
      </c>
      <c r="C96" s="12"/>
      <c r="D96" s="18" t="s">
        <v>347</v>
      </c>
      <c r="E96" s="12"/>
      <c r="F96" s="12"/>
      <c r="G96" s="12"/>
      <c r="H96" s="12"/>
      <c r="I96" s="12"/>
      <c r="J96" s="12"/>
      <c r="K96" s="12"/>
      <c r="L96" s="12"/>
      <c r="M96" s="12"/>
    </row>
    <row r="98" spans="2:13" ht="12.75">
      <c r="B98" s="19" t="s">
        <v>348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100" spans="2:13" ht="82.5" customHeight="1">
      <c r="B100" s="2" t="s">
        <v>349</v>
      </c>
      <c r="C100" s="15" t="s">
        <v>350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3" spans="2:13" ht="12.75">
      <c r="B103" s="20" t="s">
        <v>351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21" t="s">
        <v>352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</sheetData>
  <sheetProtection password="C6B5" sheet="1" objects="1" scenarios="1"/>
  <mergeCells count="19">
    <mergeCell ref="B104:M104"/>
    <mergeCell ref="B13:M13"/>
    <mergeCell ref="B96:M96"/>
    <mergeCell ref="B98:M98"/>
    <mergeCell ref="C100:M100"/>
    <mergeCell ref="B103:M103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2023-03-30T10:47:26Z</dcterms:modified>
  <cp:category/>
  <cp:version/>
  <cp:contentType/>
  <cp:contentStatus/>
</cp:coreProperties>
</file>