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'Itens'!$A$1:$K$66</definedName>
  </definedNames>
  <calcPr fullCalcOnLoad="1"/>
</workbook>
</file>

<file path=xl/sharedStrings.xml><?xml version="1.0" encoding="utf-8"?>
<sst xmlns="http://schemas.openxmlformats.org/spreadsheetml/2006/main" count="305" uniqueCount="142">
  <si>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</si>
  <si>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</si>
  <si>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</si>
  <si>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</si>
  <si>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</si>
  <si>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</si>
  <si>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</si>
  <si>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</si>
  <si>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0081/0003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</si>
  <si>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</si>
  <si>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</si>
  <si>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</si>
  <si>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</si>
  <si>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</si>
  <si>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Concorrência</t>
  </si>
  <si>
    <t xml:space="preserve">Data Abertura: </t>
  </si>
  <si>
    <t>26/07/2022 07:30:00</t>
  </si>
  <si>
    <t xml:space="preserve">Objeto: </t>
  </si>
  <si>
    <t>EXTENSÃO DE REDE ELÉTRICA E ILUMINAÇÃO PÚBLICA NO MUNICÍPIO DE CORAÇÃO DE JESUS (DISTRITO DE ALVAÇAO, BREJINHO,LAPINHA, SÃO GERALDO, SÃO JOAQUIM, PONTO CIGANO E RDU CORAÇAO DE JESUS).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</si>
  <si>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</si>
  <si>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</si>
  <si>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</si>
  <si>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</si>
  <si>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</si>
  <si>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</si>
  <si>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</si>
  <si>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</si>
  <si>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</si>
  <si>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</si>
  <si>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</si>
  <si>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</si>
  <si>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40653</t>
  </si>
  <si>
    <t>0001</t>
  </si>
  <si>
    <t>1.1 FORNECER E INSTALAR POSTE RDU COM VÃO MT PROTEGIDA TRIF. 50mm², BT ISOLADA TRIF. 70MM², SEM IP (POSTE CIRCULAR 300/600dAN 11/12 METROS, ELETROFERRAGENS E ACESSÓRIOS)</t>
  </si>
  <si>
    <t>CJ</t>
  </si>
  <si>
    <t>22545</t>
  </si>
  <si>
    <t>40662</t>
  </si>
  <si>
    <t>0002</t>
  </si>
  <si>
    <t>1.10 FORNECER E INSTALAR MURETA DE ALVENARIA COM PADRÃO TRIFASICO COMPATIVEL COM O TRANSFORMADOR DE 300KVA, DISJUNTOR DE 800A INSTALADA EM CAIXA CM18, CONSIDERAR 30M RAMAL SUBTERRÂNEO COM CABOS 3X3#240MM CONFORME DESENHO 46 PAG 7-62 ND5.1</t>
  </si>
  <si>
    <t>40671</t>
  </si>
  <si>
    <t>0003</t>
  </si>
  <si>
    <t>1.11  INSTALAR PARA-PARA RAIOS EM ESTRUTURA EXISTENTE</t>
  </si>
  <si>
    <t>PEÇA</t>
  </si>
  <si>
    <t>40672</t>
  </si>
  <si>
    <t>0004</t>
  </si>
  <si>
    <t>1.12 INSTALAR CHAVE FUSÍVEL EM ESTRUTURA EXISTENTE</t>
  </si>
  <si>
    <t>40673</t>
  </si>
  <si>
    <t>0005</t>
  </si>
  <si>
    <t>1.13  INSTALAR CHAVE FACA EM ESTRUTURA EXISTENTE</t>
  </si>
  <si>
    <t>40663</t>
  </si>
  <si>
    <t>0006</t>
  </si>
  <si>
    <t>1.14 MÃO DE OBRA DE POSTE A RETIRAR</t>
  </si>
  <si>
    <t>40664</t>
  </si>
  <si>
    <t>0007</t>
  </si>
  <si>
    <t>1.15 MÃO DE OBRA DE POSTE A INSTALAR</t>
  </si>
  <si>
    <t>40665</t>
  </si>
  <si>
    <t>0008</t>
  </si>
  <si>
    <t>1.16  MÃO DE OBRA DE POSTE A APROVEITAR NORMAL</t>
  </si>
  <si>
    <t>40666</t>
  </si>
  <si>
    <t>0009</t>
  </si>
  <si>
    <t>1.17 MÃO DE OBRA DE POSTE A APROVEITAR COMPLEXO</t>
  </si>
  <si>
    <t>40654</t>
  </si>
  <si>
    <t>0010</t>
  </si>
  <si>
    <t>1.2 FORNECER E INSTALAR POSTE RDU COM VÃO MT PROTEGIDA TRIF. 50mm², NEUTRO 2 AWG, SEM IP (POSTE CIRCULAR 300/600dAN 11/12 METROS, ELETROFERRAGENS E ACESSÓRIOS)</t>
  </si>
  <si>
    <t>40655</t>
  </si>
  <si>
    <t>0011</t>
  </si>
  <si>
    <t>1.3 FORNECER E INSTALAR POSTE RDU COM VÃO MT PROTEGIDA MONO. 50mm², BT ISOLADA BIF. 70MM², SEM IP (POSTE CIRCULAR 300/600dAN 11/12 METROS, ELETROFERRAGENS E ACESSÓRIOS)</t>
  </si>
  <si>
    <t>40657</t>
  </si>
  <si>
    <t>0012</t>
  </si>
  <si>
    <t>1.5 FORNECER E INSTALAR POSTE RDU COM VÃO MT E NEUTRO EXISTENTE EQUIPAR BT ISOLADA 70MM, SEM TROCA DO POSTE (45 METROS DE REDE COM, ELETROFERRAGENS E ACESSÓRIOS)</t>
  </si>
  <si>
    <t>40658</t>
  </si>
  <si>
    <t>0013</t>
  </si>
  <si>
    <t>1.6 FORNECER E INSTALAR POSTE RDU COM VÃO BT EXISTENTE EQUIPAR MT PROTEGIDA 50MM, SEM TROCA DO POSTE (45 METROS DE REDE COM, ELETROFERRAGENS E ACESSÓRIOS)</t>
  </si>
  <si>
    <t>40659</t>
  </si>
  <si>
    <t>0014</t>
  </si>
  <si>
    <t>1.7 FORNECER E INSTALAR TRANSFORMADOR 37,5kVA EQUIPADO, ELETROFERRAGENS E ACESSÓRIOS)</t>
  </si>
  <si>
    <t>40660</t>
  </si>
  <si>
    <t>0015</t>
  </si>
  <si>
    <t>1.8 FORNECER E INSTALAR TRANSFORMADOR 45kVA EQUIPADO, ELETROFERRAGENS E ACESSÓRIOS)</t>
  </si>
  <si>
    <t>40661</t>
  </si>
  <si>
    <t>0016</t>
  </si>
  <si>
    <t>1.9 FORNECER E INSTALAR TRANSFORMADOR 300kVA EQUIPADO, ELETROFERRAGENS E ACESSÓRIOS)</t>
  </si>
  <si>
    <t>40674</t>
  </si>
  <si>
    <t>0017</t>
  </si>
  <si>
    <t>2.1 FORNECER E INSTALAR, LUMINÁRIA, LÂMPADA, BRAÇO, REATOR E RELÉ (ILUMINAÇÃO VS 100W) BRAÇO CURTO/MÉDIO</t>
  </si>
  <si>
    <t>40675</t>
  </si>
  <si>
    <t>0018</t>
  </si>
  <si>
    <t>2.2 FORNECER E INSTALAR, LUMINÁRIA, LÂMPADA, BRAÇO, REATOR E RELÉ (ILUMINAÇÃO VS 250W) BRAÇO PESADO</t>
  </si>
  <si>
    <t>40667</t>
  </si>
  <si>
    <t>0019</t>
  </si>
  <si>
    <t>2.3 FORNECER E INSTALAR LUMINARIA DE LED 40W A 65W QUE ATENDA AS NORMA ABNT)</t>
  </si>
  <si>
    <t>40668</t>
  </si>
  <si>
    <t>0020</t>
  </si>
  <si>
    <t>2.4 FORNECER E INSTALAR LUMINARIA DE LED 150W A 200W QUE ATENDA AS NORMA ABNT)</t>
  </si>
  <si>
    <t>40676</t>
  </si>
  <si>
    <t>0021</t>
  </si>
  <si>
    <t>2.5 MÃO DE OBRA DE INSTALAÇÃO DE LUMINARIA COMPLETA</t>
  </si>
  <si>
    <t>40677</t>
  </si>
  <si>
    <t>0022</t>
  </si>
  <si>
    <t>2.6 MÃO DE OBRA DE SUBSTITUIÇÃO DE LUMINARIA COMPLETA</t>
  </si>
  <si>
    <t>40678</t>
  </si>
  <si>
    <t>0023</t>
  </si>
  <si>
    <t>3.1 POSTE DE AÇO OCTAGONAL GALVANIZADO COM 14 M DE ALTURA LIVRE CONFORME NORMA CEMIG</t>
  </si>
  <si>
    <t>SERVIÇO</t>
  </si>
  <si>
    <t>40679</t>
  </si>
  <si>
    <t>0024</t>
  </si>
  <si>
    <t>3.2 SUPORTE PARA 04 PÉTALAS</t>
  </si>
  <si>
    <t>40680</t>
  </si>
  <si>
    <t>0025</t>
  </si>
  <si>
    <t>3.3 ABERTURA E FECHAMENTO DE VALA/LANÇAMENTO DE DUTO E CABOS</t>
  </si>
  <si>
    <t>40681</t>
  </si>
  <si>
    <t>0026</t>
  </si>
  <si>
    <t>3.4 CAIXA DE PASSAGEM 30X30X40 COM TAMPA E DRENO BRITA</t>
  </si>
  <si>
    <t>40682</t>
  </si>
  <si>
    <t>0027</t>
  </si>
  <si>
    <t>3.5 MANGUEIRA PVC FLEXÍVEL CORRUGADO D = 1"</t>
  </si>
  <si>
    <t>40683</t>
  </si>
  <si>
    <t>0028</t>
  </si>
  <si>
    <t>3.6 CABO DE COBRE ISOLAMENTO ANTI-CHAMA, SEÇÃO 16 MM2, 0,6/1KV (1 CONDUTOR) TP - FLEXÍVEL</t>
  </si>
  <si>
    <t>40684</t>
  </si>
  <si>
    <t>0029</t>
  </si>
  <si>
    <t>3.7 COMANDO EM GRUPO PARA IP DE PRACAS COM BASE 50A</t>
  </si>
  <si>
    <t>40669</t>
  </si>
  <si>
    <t>0030</t>
  </si>
  <si>
    <t>4.1 PROJETO COMPLETO DE EXTENSÃO DE RDU, REDE E IP POR POSTE INSTALADO</t>
  </si>
  <si>
    <t>40670</t>
  </si>
  <si>
    <t>0031</t>
  </si>
  <si>
    <t>4.2  PROJETO COMPLETO DE EXTENSÃO DE ILUMINAÇÃO EXCLUSIVA POR POSTE TRABALHADO</t>
  </si>
  <si>
    <t>40685</t>
  </si>
  <si>
    <t>0032</t>
  </si>
  <si>
    <t>4.3 PROJETO COMPLETO EXCLUSIVO INSTALAÇÃO DE IP</t>
  </si>
  <si>
    <t>40656</t>
  </si>
  <si>
    <t>0033</t>
  </si>
  <si>
    <t>FORNECER E INSTALAR POSTE RDU COM VÃO BT( BT ISOLADA 70MM², SEM IP) (POSTE CIRCULAR 300/600dAN 11/12 METROS, ELETROFERRAGENS E 100ACESSÓRIOS)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</si>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</sst>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50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1" t="s">
        <v>18</v>
      </c>
      <c r="K15" s="6" t="s">
        <v>0</v>
      </c>
    </row>
    <row r="16" spans="1:11" ht="12.75">
      <c r="A16" s="8" t="s">
        <v>36</v>
      </c>
      <c r="B16" s="8" t="s">
        <v>37</v>
      </c>
      <c r="C16" s="6" t="s">
        <v>38</v>
      </c>
      <c r="D16" s="6" t="s">
        <v>34</v>
      </c>
      <c r="E16" s="7">
        <v>1</v>
      </c>
      <c r="F16" s="9">
        <v>0</v>
      </c>
      <c r="G16" s="7">
        <f>ROUND(SUM(E16*F16),2)</f>
        <v>0</v>
      </c>
      <c r="H16" s="12" t="s">
        <v>0</v>
      </c>
      <c r="I16" s="8" t="s">
        <v>35</v>
      </c>
      <c r="J16" s="11" t="s">
        <v>18</v>
      </c>
      <c r="K16" s="6" t="s">
        <v>0</v>
      </c>
    </row>
    <row r="17" spans="1:11" ht="12.75">
      <c r="A17" s="8" t="s">
        <v>39</v>
      </c>
      <c r="B17" s="8" t="s">
        <v>40</v>
      </c>
      <c r="C17" s="6" t="s">
        <v>41</v>
      </c>
      <c r="D17" s="6" t="s">
        <v>42</v>
      </c>
      <c r="E17" s="7">
        <v>1</v>
      </c>
      <c r="F17" s="9">
        <v>0</v>
      </c>
      <c r="G17" s="7">
        <f>ROUND(SUM(E17*F17),2)</f>
        <v>0</v>
      </c>
      <c r="H17" s="12" t="s">
        <v>0</v>
      </c>
      <c r="I17" s="8" t="s">
        <v>35</v>
      </c>
      <c r="J17" s="11" t="s">
        <v>18</v>
      </c>
      <c r="K17" s="6" t="s">
        <v>0</v>
      </c>
    </row>
    <row r="18" spans="1:11" ht="12.75">
      <c r="A18" s="8" t="s">
        <v>43</v>
      </c>
      <c r="B18" s="8" t="s">
        <v>44</v>
      </c>
      <c r="C18" s="6" t="s">
        <v>45</v>
      </c>
      <c r="D18" s="6" t="s">
        <v>42</v>
      </c>
      <c r="E18" s="7">
        <v>1</v>
      </c>
      <c r="F18" s="9">
        <v>0</v>
      </c>
      <c r="G18" s="7">
        <f>ROUND(SUM(E18*F18),2)</f>
        <v>0</v>
      </c>
      <c r="H18" s="12" t="s">
        <v>0</v>
      </c>
      <c r="I18" s="8" t="s">
        <v>35</v>
      </c>
      <c r="J18" s="11" t="s">
        <v>18</v>
      </c>
      <c r="K18" s="6" t="s">
        <v>0</v>
      </c>
    </row>
    <row r="19" spans="1:11" ht="12.75">
      <c r="A19" s="8" t="s">
        <v>46</v>
      </c>
      <c r="B19" s="8" t="s">
        <v>47</v>
      </c>
      <c r="C19" s="6" t="s">
        <v>48</v>
      </c>
      <c r="D19" s="6" t="s">
        <v>42</v>
      </c>
      <c r="E19" s="7">
        <v>1</v>
      </c>
      <c r="F19" s="9">
        <v>0</v>
      </c>
      <c r="G19" s="7">
        <f>ROUND(SUM(E19*F19),2)</f>
        <v>0</v>
      </c>
      <c r="H19" s="12" t="s">
        <v>0</v>
      </c>
      <c r="I19" s="8" t="s">
        <v>35</v>
      </c>
      <c r="J19" s="11" t="s">
        <v>18</v>
      </c>
      <c r="K19" s="6" t="s">
        <v>0</v>
      </c>
    </row>
    <row r="20" spans="1:11" ht="12.75">
      <c r="A20" s="8" t="s">
        <v>49</v>
      </c>
      <c r="B20" s="8" t="s">
        <v>50</v>
      </c>
      <c r="C20" s="6" t="s">
        <v>51</v>
      </c>
      <c r="D20" s="6" t="s">
        <v>23</v>
      </c>
      <c r="E20" s="7">
        <v>29</v>
      </c>
      <c r="F20" s="9">
        <v>0</v>
      </c>
      <c r="G20" s="7">
        <f>ROUND(SUM(E20*F20),2)</f>
        <v>0</v>
      </c>
      <c r="H20" s="12" t="s">
        <v>0</v>
      </c>
      <c r="I20" s="8" t="s">
        <v>35</v>
      </c>
      <c r="J20" s="11" t="s">
        <v>18</v>
      </c>
      <c r="K20" s="6" t="s">
        <v>0</v>
      </c>
    </row>
    <row r="21" spans="1:11" ht="12.75">
      <c r="A21" s="8" t="s">
        <v>52</v>
      </c>
      <c r="B21" s="8" t="s">
        <v>53</v>
      </c>
      <c r="C21" s="6" t="s">
        <v>54</v>
      </c>
      <c r="D21" s="6" t="s">
        <v>23</v>
      </c>
      <c r="E21" s="7">
        <v>1</v>
      </c>
      <c r="F21" s="9">
        <v>0</v>
      </c>
      <c r="G21" s="7">
        <f>ROUND(SUM(E21*F21),2)</f>
        <v>0</v>
      </c>
      <c r="H21" s="12" t="s">
        <v>0</v>
      </c>
      <c r="I21" s="8" t="s">
        <v>35</v>
      </c>
      <c r="J21" s="11" t="s">
        <v>18</v>
      </c>
      <c r="K21" s="6" t="s">
        <v>0</v>
      </c>
    </row>
    <row r="22" spans="1:11" ht="12.75">
      <c r="A22" s="8" t="s">
        <v>55</v>
      </c>
      <c r="B22" s="8" t="s">
        <v>56</v>
      </c>
      <c r="C22" s="6" t="s">
        <v>57</v>
      </c>
      <c r="D22" s="6" t="s">
        <v>23</v>
      </c>
      <c r="E22" s="7">
        <v>28</v>
      </c>
      <c r="F22" s="9">
        <v>0</v>
      </c>
      <c r="G22" s="7">
        <f>ROUND(SUM(E22*F22),2)</f>
        <v>0</v>
      </c>
      <c r="H22" s="12" t="s">
        <v>0</v>
      </c>
      <c r="I22" s="8" t="s">
        <v>35</v>
      </c>
      <c r="J22" s="11" t="s">
        <v>18</v>
      </c>
      <c r="K22" s="6" t="s">
        <v>0</v>
      </c>
    </row>
    <row r="23" spans="1:11" ht="12.75">
      <c r="A23" s="8" t="s">
        <v>58</v>
      </c>
      <c r="B23" s="8" t="s">
        <v>59</v>
      </c>
      <c r="C23" s="6" t="s">
        <v>60</v>
      </c>
      <c r="D23" s="6" t="s">
        <v>23</v>
      </c>
      <c r="E23" s="7">
        <v>1</v>
      </c>
      <c r="F23" s="9">
        <v>0</v>
      </c>
      <c r="G23" s="7">
        <f>ROUND(SUM(E23*F23),2)</f>
        <v>0</v>
      </c>
      <c r="H23" s="12" t="s">
        <v>0</v>
      </c>
      <c r="I23" s="8" t="s">
        <v>35</v>
      </c>
      <c r="J23" s="11" t="s">
        <v>18</v>
      </c>
      <c r="K23" s="6" t="s">
        <v>0</v>
      </c>
    </row>
    <row r="24" spans="1:11" ht="12.75">
      <c r="A24" s="8" t="s">
        <v>61</v>
      </c>
      <c r="B24" s="8" t="s">
        <v>62</v>
      </c>
      <c r="C24" s="6" t="s">
        <v>63</v>
      </c>
      <c r="D24" s="6" t="s">
        <v>34</v>
      </c>
      <c r="E24" s="7">
        <v>1</v>
      </c>
      <c r="F24" s="9">
        <v>0</v>
      </c>
      <c r="G24" s="7">
        <f>ROUND(SUM(E24*F24),2)</f>
        <v>0</v>
      </c>
      <c r="H24" s="12" t="s">
        <v>0</v>
      </c>
      <c r="I24" s="8" t="s">
        <v>35</v>
      </c>
      <c r="J24" s="11" t="s">
        <v>18</v>
      </c>
      <c r="K24" s="6" t="s">
        <v>0</v>
      </c>
    </row>
    <row r="25" spans="1:11" ht="12.75">
      <c r="A25" s="8" t="s">
        <v>64</v>
      </c>
      <c r="B25" s="8" t="s">
        <v>65</v>
      </c>
      <c r="C25" s="6" t="s">
        <v>66</v>
      </c>
      <c r="D25" s="6" t="s">
        <v>34</v>
      </c>
      <c r="E25" s="7">
        <v>2</v>
      </c>
      <c r="F25" s="9">
        <v>0</v>
      </c>
      <c r="G25" s="7">
        <f>ROUND(SUM(E25*F25),2)</f>
        <v>0</v>
      </c>
      <c r="H25" s="12" t="s">
        <v>0</v>
      </c>
      <c r="I25" s="8" t="s">
        <v>35</v>
      </c>
      <c r="J25" s="11" t="s">
        <v>18</v>
      </c>
      <c r="K25" s="6" t="s">
        <v>0</v>
      </c>
    </row>
    <row r="26" spans="1:11" ht="12.75">
      <c r="A26" s="8" t="s">
        <v>67</v>
      </c>
      <c r="B26" s="8" t="s">
        <v>68</v>
      </c>
      <c r="C26" s="6" t="s">
        <v>69</v>
      </c>
      <c r="D26" s="6" t="s">
        <v>34</v>
      </c>
      <c r="E26" s="7">
        <v>22</v>
      </c>
      <c r="F26" s="9">
        <v>0</v>
      </c>
      <c r="G26" s="7">
        <f>ROUND(SUM(E26*F26),2)</f>
        <v>0</v>
      </c>
      <c r="H26" s="12" t="s">
        <v>0</v>
      </c>
      <c r="I26" s="8" t="s">
        <v>35</v>
      </c>
      <c r="J26" s="11" t="s">
        <v>18</v>
      </c>
      <c r="K26" s="6" t="s">
        <v>0</v>
      </c>
    </row>
    <row r="27" spans="1:11" ht="12.75">
      <c r="A27" s="8" t="s">
        <v>70</v>
      </c>
      <c r="B27" s="8" t="s">
        <v>71</v>
      </c>
      <c r="C27" s="6" t="s">
        <v>72</v>
      </c>
      <c r="D27" s="6" t="s">
        <v>34</v>
      </c>
      <c r="E27" s="7">
        <v>31</v>
      </c>
      <c r="F27" s="9">
        <v>0</v>
      </c>
      <c r="G27" s="7">
        <f>ROUND(SUM(E27*F27),2)</f>
        <v>0</v>
      </c>
      <c r="H27" s="12" t="s">
        <v>0</v>
      </c>
      <c r="I27" s="8" t="s">
        <v>35</v>
      </c>
      <c r="J27" s="11" t="s">
        <v>18</v>
      </c>
      <c r="K27" s="6" t="s">
        <v>0</v>
      </c>
    </row>
    <row r="28" spans="1:11" ht="12.75">
      <c r="A28" s="8" t="s">
        <v>73</v>
      </c>
      <c r="B28" s="8" t="s">
        <v>74</v>
      </c>
      <c r="C28" s="6" t="s">
        <v>75</v>
      </c>
      <c r="D28" s="6" t="s">
        <v>34</v>
      </c>
      <c r="E28" s="7">
        <v>16</v>
      </c>
      <c r="F28" s="9">
        <v>0</v>
      </c>
      <c r="G28" s="7">
        <f>ROUND(SUM(E28*F28),2)</f>
        <v>0</v>
      </c>
      <c r="H28" s="12" t="s">
        <v>0</v>
      </c>
      <c r="I28" s="8" t="s">
        <v>35</v>
      </c>
      <c r="J28" s="11" t="s">
        <v>18</v>
      </c>
      <c r="K28" s="6" t="s">
        <v>0</v>
      </c>
    </row>
    <row r="29" spans="1:11" ht="12.75">
      <c r="A29" s="8" t="s">
        <v>76</v>
      </c>
      <c r="B29" s="8" t="s">
        <v>77</v>
      </c>
      <c r="C29" s="6" t="s">
        <v>78</v>
      </c>
      <c r="D29" s="6" t="s">
        <v>34</v>
      </c>
      <c r="E29" s="7">
        <v>1</v>
      </c>
      <c r="F29" s="9">
        <v>0</v>
      </c>
      <c r="G29" s="7">
        <f>ROUND(SUM(E29*F29),2)</f>
        <v>0</v>
      </c>
      <c r="H29" s="12" t="s">
        <v>0</v>
      </c>
      <c r="I29" s="8" t="s">
        <v>35</v>
      </c>
      <c r="J29" s="11" t="s">
        <v>18</v>
      </c>
      <c r="K29" s="6" t="s">
        <v>0</v>
      </c>
    </row>
    <row r="30" spans="1:11" ht="12.75">
      <c r="A30" s="8" t="s">
        <v>79</v>
      </c>
      <c r="B30" s="8" t="s">
        <v>80</v>
      </c>
      <c r="C30" s="6" t="s">
        <v>81</v>
      </c>
      <c r="D30" s="6" t="s">
        <v>34</v>
      </c>
      <c r="E30" s="7">
        <v>1</v>
      </c>
      <c r="F30" s="9">
        <v>0</v>
      </c>
      <c r="G30" s="7">
        <f>ROUND(SUM(E30*F30),2)</f>
        <v>0</v>
      </c>
      <c r="H30" s="12" t="s">
        <v>0</v>
      </c>
      <c r="I30" s="8" t="s">
        <v>35</v>
      </c>
      <c r="J30" s="11" t="s">
        <v>18</v>
      </c>
      <c r="K30" s="6" t="s">
        <v>0</v>
      </c>
    </row>
    <row r="31" spans="1:11" ht="12.75">
      <c r="A31" s="8" t="s">
        <v>82</v>
      </c>
      <c r="B31" s="8" t="s">
        <v>83</v>
      </c>
      <c r="C31" s="6" t="s">
        <v>84</v>
      </c>
      <c r="D31" s="6" t="s">
        <v>34</v>
      </c>
      <c r="E31" s="7">
        <v>1</v>
      </c>
      <c r="F31" s="9">
        <v>0</v>
      </c>
      <c r="G31" s="7">
        <f>ROUND(SUM(E31*F31),2)</f>
        <v>0</v>
      </c>
      <c r="H31" s="12" t="s">
        <v>0</v>
      </c>
      <c r="I31" s="8" t="s">
        <v>35</v>
      </c>
      <c r="J31" s="11" t="s">
        <v>18</v>
      </c>
      <c r="K31" s="6" t="s">
        <v>0</v>
      </c>
    </row>
    <row r="32" spans="1:11" ht="12.75">
      <c r="A32" s="8" t="s">
        <v>85</v>
      </c>
      <c r="B32" s="8" t="s">
        <v>86</v>
      </c>
      <c r="C32" s="6" t="s">
        <v>87</v>
      </c>
      <c r="D32" s="6" t="s">
        <v>34</v>
      </c>
      <c r="E32" s="7">
        <v>1</v>
      </c>
      <c r="F32" s="9">
        <v>0</v>
      </c>
      <c r="G32" s="7">
        <f>ROUND(SUM(E32*F32),2)</f>
        <v>0</v>
      </c>
      <c r="H32" s="12" t="s">
        <v>0</v>
      </c>
      <c r="I32" s="8" t="s">
        <v>35</v>
      </c>
      <c r="J32" s="11" t="s">
        <v>18</v>
      </c>
      <c r="K32" s="6" t="s">
        <v>0</v>
      </c>
    </row>
    <row r="33" spans="1:11" ht="12.75">
      <c r="A33" s="8" t="s">
        <v>88</v>
      </c>
      <c r="B33" s="8" t="s">
        <v>89</v>
      </c>
      <c r="C33" s="6" t="s">
        <v>90</v>
      </c>
      <c r="D33" s="6" t="s">
        <v>34</v>
      </c>
      <c r="E33" s="7">
        <v>141</v>
      </c>
      <c r="F33" s="9">
        <v>0</v>
      </c>
      <c r="G33" s="7">
        <f>ROUND(SUM(E33*F33),2)</f>
        <v>0</v>
      </c>
      <c r="H33" s="12" t="s">
        <v>0</v>
      </c>
      <c r="I33" s="8" t="s">
        <v>35</v>
      </c>
      <c r="J33" s="11" t="s">
        <v>18</v>
      </c>
      <c r="K33" s="6" t="s">
        <v>0</v>
      </c>
    </row>
    <row r="34" spans="1:11" ht="12.75">
      <c r="A34" s="8" t="s">
        <v>91</v>
      </c>
      <c r="B34" s="8" t="s">
        <v>92</v>
      </c>
      <c r="C34" s="6" t="s">
        <v>93</v>
      </c>
      <c r="D34" s="6" t="s">
        <v>34</v>
      </c>
      <c r="E34" s="7">
        <v>24</v>
      </c>
      <c r="F34" s="9">
        <v>0</v>
      </c>
      <c r="G34" s="7">
        <f>ROUND(SUM(E34*F34),2)</f>
        <v>0</v>
      </c>
      <c r="H34" s="12" t="s">
        <v>0</v>
      </c>
      <c r="I34" s="8" t="s">
        <v>35</v>
      </c>
      <c r="J34" s="11" t="s">
        <v>18</v>
      </c>
      <c r="K34" s="6" t="s">
        <v>0</v>
      </c>
    </row>
    <row r="35" spans="1:11" ht="12.75">
      <c r="A35" s="8" t="s">
        <v>94</v>
      </c>
      <c r="B35" s="8" t="s">
        <v>95</v>
      </c>
      <c r="C35" s="6" t="s">
        <v>96</v>
      </c>
      <c r="D35" s="6" t="s">
        <v>34</v>
      </c>
      <c r="E35" s="7">
        <v>1</v>
      </c>
      <c r="F35" s="9">
        <v>0</v>
      </c>
      <c r="G35" s="7">
        <f>ROUND(SUM(E35*F35),2)</f>
        <v>0</v>
      </c>
      <c r="H35" s="12" t="s">
        <v>0</v>
      </c>
      <c r="I35" s="8" t="s">
        <v>35</v>
      </c>
      <c r="J35" s="11" t="s">
        <v>18</v>
      </c>
      <c r="K35" s="6" t="s">
        <v>0</v>
      </c>
    </row>
    <row r="36" spans="1:11" ht="12.75">
      <c r="A36" s="8" t="s">
        <v>97</v>
      </c>
      <c r="B36" s="8" t="s">
        <v>98</v>
      </c>
      <c r="C36" s="6" t="s">
        <v>99</v>
      </c>
      <c r="D36" s="6" t="s">
        <v>34</v>
      </c>
      <c r="E36" s="7">
        <v>1</v>
      </c>
      <c r="F36" s="9">
        <v>0</v>
      </c>
      <c r="G36" s="7">
        <f>ROUND(SUM(E36*F36),2)</f>
        <v>0</v>
      </c>
      <c r="H36" s="12" t="s">
        <v>0</v>
      </c>
      <c r="I36" s="8" t="s">
        <v>35</v>
      </c>
      <c r="J36" s="11" t="s">
        <v>18</v>
      </c>
      <c r="K36" s="6" t="s">
        <v>0</v>
      </c>
    </row>
    <row r="37" spans="1:11" ht="12.75">
      <c r="A37" s="8" t="s">
        <v>100</v>
      </c>
      <c r="B37" s="8" t="s">
        <v>101</v>
      </c>
      <c r="C37" s="6" t="s">
        <v>102</v>
      </c>
      <c r="D37" s="6" t="s">
        <v>103</v>
      </c>
      <c r="E37" s="7">
        <v>1</v>
      </c>
      <c r="F37" s="9">
        <v>0</v>
      </c>
      <c r="G37" s="7">
        <f>ROUND(SUM(E37*F37),2)</f>
        <v>0</v>
      </c>
      <c r="H37" s="12" t="s">
        <v>0</v>
      </c>
      <c r="I37" s="8" t="s">
        <v>35</v>
      </c>
      <c r="J37" s="11" t="s">
        <v>18</v>
      </c>
      <c r="K37" s="6" t="s">
        <v>0</v>
      </c>
    </row>
    <row r="38" spans="1:11" ht="12.75">
      <c r="A38" s="8" t="s">
        <v>104</v>
      </c>
      <c r="B38" s="8" t="s">
        <v>105</v>
      </c>
      <c r="C38" s="6" t="s">
        <v>106</v>
      </c>
      <c r="D38" s="6" t="s">
        <v>103</v>
      </c>
      <c r="E38" s="7">
        <v>1</v>
      </c>
      <c r="F38" s="9">
        <v>0</v>
      </c>
      <c r="G38" s="7">
        <f>ROUND(SUM(E38*F38),2)</f>
        <v>0</v>
      </c>
      <c r="H38" s="12" t="s">
        <v>0</v>
      </c>
      <c r="I38" s="8" t="s">
        <v>35</v>
      </c>
      <c r="J38" s="11" t="s">
        <v>18</v>
      </c>
      <c r="K38" s="6" t="s">
        <v>0</v>
      </c>
    </row>
    <row r="39" spans="1:11" ht="12.75">
      <c r="A39" s="8" t="s">
        <v>107</v>
      </c>
      <c r="B39" s="8" t="s">
        <v>108</v>
      </c>
      <c r="C39" s="6" t="s">
        <v>109</v>
      </c>
      <c r="D39" s="6" t="s">
        <v>103</v>
      </c>
      <c r="E39" s="7">
        <v>1</v>
      </c>
      <c r="F39" s="9">
        <v>0</v>
      </c>
      <c r="G39" s="7">
        <f>ROUND(SUM(E39*F39),2)</f>
        <v>0</v>
      </c>
      <c r="H39" s="12" t="s">
        <v>0</v>
      </c>
      <c r="I39" s="8" t="s">
        <v>35</v>
      </c>
      <c r="J39" s="11" t="s">
        <v>18</v>
      </c>
      <c r="K39" s="6" t="s">
        <v>0</v>
      </c>
    </row>
    <row r="40" spans="1:11" ht="12.75">
      <c r="A40" s="8" t="s">
        <v>110</v>
      </c>
      <c r="B40" s="8" t="s">
        <v>111</v>
      </c>
      <c r="C40" s="6" t="s">
        <v>112</v>
      </c>
      <c r="D40" s="6" t="s">
        <v>103</v>
      </c>
      <c r="E40" s="7">
        <v>1</v>
      </c>
      <c r="F40" s="9">
        <v>0</v>
      </c>
      <c r="G40" s="7">
        <f>ROUND(SUM(E40*F40),2)</f>
        <v>0</v>
      </c>
      <c r="H40" s="12" t="s">
        <v>0</v>
      </c>
      <c r="I40" s="8" t="s">
        <v>35</v>
      </c>
      <c r="J40" s="11" t="s">
        <v>18</v>
      </c>
      <c r="K40" s="6" t="s">
        <v>0</v>
      </c>
    </row>
    <row r="41" spans="1:11" ht="12.75">
      <c r="A41" s="8" t="s">
        <v>113</v>
      </c>
      <c r="B41" s="8" t="s">
        <v>114</v>
      </c>
      <c r="C41" s="6" t="s">
        <v>115</v>
      </c>
      <c r="D41" s="6" t="s">
        <v>103</v>
      </c>
      <c r="E41" s="7">
        <v>1</v>
      </c>
      <c r="F41" s="9">
        <v>0</v>
      </c>
      <c r="G41" s="7">
        <f>ROUND(SUM(E41*F41),2)</f>
        <v>0</v>
      </c>
      <c r="H41" s="12" t="s">
        <v>0</v>
      </c>
      <c r="I41" s="8" t="s">
        <v>35</v>
      </c>
      <c r="J41" s="11" t="s">
        <v>18</v>
      </c>
      <c r="K41" s="6" t="s">
        <v>0</v>
      </c>
    </row>
    <row r="42" spans="1:11" ht="12.75">
      <c r="A42" s="8" t="s">
        <v>116</v>
      </c>
      <c r="B42" s="8" t="s">
        <v>117</v>
      </c>
      <c r="C42" s="6" t="s">
        <v>118</v>
      </c>
      <c r="D42" s="6" t="s">
        <v>103</v>
      </c>
      <c r="E42" s="7">
        <v>1</v>
      </c>
      <c r="F42" s="9">
        <v>0</v>
      </c>
      <c r="G42" s="7">
        <f>ROUND(SUM(E42*F42),2)</f>
        <v>0</v>
      </c>
      <c r="H42" s="12" t="s">
        <v>0</v>
      </c>
      <c r="I42" s="8" t="s">
        <v>35</v>
      </c>
      <c r="J42" s="11" t="s">
        <v>18</v>
      </c>
      <c r="K42" s="6" t="s">
        <v>0</v>
      </c>
    </row>
    <row r="43" spans="1:11" ht="12.75">
      <c r="A43" s="8" t="s">
        <v>119</v>
      </c>
      <c r="B43" s="8" t="s">
        <v>120</v>
      </c>
      <c r="C43" s="6" t="s">
        <v>121</v>
      </c>
      <c r="D43" s="6" t="s">
        <v>103</v>
      </c>
      <c r="E43" s="7">
        <v>1</v>
      </c>
      <c r="F43" s="9">
        <v>0</v>
      </c>
      <c r="G43" s="7">
        <f>ROUND(SUM(E43*F43),2)</f>
        <v>0</v>
      </c>
      <c r="H43" s="12" t="s">
        <v>0</v>
      </c>
      <c r="I43" s="8" t="s">
        <v>35</v>
      </c>
      <c r="J43" s="11" t="s">
        <v>18</v>
      </c>
      <c r="K43" s="6" t="s">
        <v>0</v>
      </c>
    </row>
    <row r="44" spans="1:11" ht="12.75">
      <c r="A44" s="8" t="s">
        <v>122</v>
      </c>
      <c r="B44" s="8" t="s">
        <v>123</v>
      </c>
      <c r="C44" s="6" t="s">
        <v>124</v>
      </c>
      <c r="D44" s="6" t="s">
        <v>103</v>
      </c>
      <c r="E44" s="7">
        <v>396</v>
      </c>
      <c r="F44" s="9">
        <v>0</v>
      </c>
      <c r="G44" s="7">
        <f>ROUND(SUM(E44*F44),2)</f>
        <v>0</v>
      </c>
      <c r="H44" s="12" t="s">
        <v>0</v>
      </c>
      <c r="I44" s="8" t="s">
        <v>35</v>
      </c>
      <c r="J44" s="11" t="s">
        <v>18</v>
      </c>
      <c r="K44" s="6" t="s">
        <v>0</v>
      </c>
    </row>
    <row r="45" spans="1:11" ht="12.75">
      <c r="A45" s="8" t="s">
        <v>125</v>
      </c>
      <c r="B45" s="8" t="s">
        <v>126</v>
      </c>
      <c r="C45" s="6" t="s">
        <v>127</v>
      </c>
      <c r="D45" s="6" t="s">
        <v>103</v>
      </c>
      <c r="E45" s="7">
        <v>245</v>
      </c>
      <c r="F45" s="9">
        <v>0</v>
      </c>
      <c r="G45" s="7">
        <f>ROUND(SUM(E45*F45),2)</f>
        <v>0</v>
      </c>
      <c r="H45" s="12" t="s">
        <v>0</v>
      </c>
      <c r="I45" s="8" t="s">
        <v>35</v>
      </c>
      <c r="J45" s="11" t="s">
        <v>18</v>
      </c>
      <c r="K45" s="6" t="s">
        <v>0</v>
      </c>
    </row>
    <row r="46" spans="1:11" ht="12.75">
      <c r="A46" s="8" t="s">
        <v>128</v>
      </c>
      <c r="B46" s="8" t="s">
        <v>129</v>
      </c>
      <c r="C46" s="6" t="s">
        <v>130</v>
      </c>
      <c r="D46" s="6" t="s">
        <v>103</v>
      </c>
      <c r="E46" s="7">
        <v>300</v>
      </c>
      <c r="F46" s="9">
        <v>0</v>
      </c>
      <c r="G46" s="7">
        <f>ROUND(SUM(E46*F46),2)</f>
        <v>0</v>
      </c>
      <c r="H46" s="12" t="s">
        <v>0</v>
      </c>
      <c r="I46" s="8" t="s">
        <v>35</v>
      </c>
      <c r="J46" s="11" t="s">
        <v>18</v>
      </c>
      <c r="K46" s="6" t="s">
        <v>0</v>
      </c>
    </row>
    <row r="47" spans="1:11" ht="12.75">
      <c r="A47" s="8" t="s">
        <v>131</v>
      </c>
      <c r="B47" s="8" t="s">
        <v>132</v>
      </c>
      <c r="C47" s="6" t="s">
        <v>133</v>
      </c>
      <c r="D47" s="6" t="s">
        <v>34</v>
      </c>
      <c r="E47" s="7">
        <v>80</v>
      </c>
      <c r="F47" s="9">
        <v>0</v>
      </c>
      <c r="G47" s="7">
        <f>ROUND(SUM(E47*F47),2)</f>
        <v>0</v>
      </c>
      <c r="H47" s="12" t="s">
        <v>0</v>
      </c>
      <c r="I47" s="8" t="s">
        <v>35</v>
      </c>
      <c r="J47" s="11" t="s">
        <v>18</v>
      </c>
      <c r="K47" s="7">
        <f>SUM(G15:G47)</f>
        <v>0</v>
      </c>
    </row>
    <row r="49" spans="6:7" ht="12.75">
      <c r="F49" s="17" t="s">
        <v>134</v>
      </c>
      <c r="G49" s="7">
        <f>SUM(G9:G47)</f>
        <v>0</v>
      </c>
    </row>
    <row r="52" spans="2:4" ht="12.75">
      <c r="B52" s="18" t="s">
        <v>135</v>
      </c>
      <c r="D52" s="19" t="s">
        <v>136</v>
      </c>
    </row>
    <row r="54" ht="12.75">
      <c r="B54" s="20" t="s">
        <v>137</v>
      </c>
    </row>
    <row r="56" spans="2:3" ht="82.5" customHeight="1">
      <c r="B56" s="14" t="s">
        <v>138</v>
      </c>
      <c r="C56" s="14" t="s">
        <v>139</v>
      </c>
    </row>
    <row r="59" ht="12.75">
      <c r="B59" s="15" t="s">
        <v>140</v>
      </c>
    </row>
    <row r="60" ht="12.75">
      <c r="B60" s="16" t="s">
        <v>141</v>
      </c>
    </row>
    <row r="65" ht="12.75"/>
    <row r="6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2:C52"/>
    <mergeCell ref="D52:K52"/>
    <mergeCell ref="B54:K54"/>
    <mergeCell ref="C56:K56"/>
    <mergeCell ref="B59:K59"/>
    <mergeCell ref="B60:K6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