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2405" activeTab="0"/>
  </bookViews>
  <sheets>
    <sheet name="Itens" sheetId="1" r:id="rId1"/>
  </sheets>
  <definedNames>
    <definedName name="_xlnm.Print_Area" localSheetId="0">'Itens'!$A$1:$L$48</definedName>
  </definedNames>
  <calcPr fullCalcOnLoad="1"/>
</workbook>
</file>

<file path=xl/sharedStrings.xml><?xml version="1.0" encoding="utf-8"?>
<sst xmlns="http://schemas.openxmlformats.org/spreadsheetml/2006/main" count="148" uniqueCount="103">
  <si>
    <t/>
  </si>
  <si>
    <t>PREFEITURA MUNICIPAL DE CORACAO DE JESUS</t>
  </si>
  <si>
    <t>PROPOSTA COMERCIAL</t>
  </si>
  <si>
    <t xml:space="preserve">Empresa/Nome: </t>
  </si>
  <si>
    <t xml:space="preserve">Endereço: </t>
  </si>
  <si>
    <t xml:space="preserve">CNPJ/CPF: </t>
  </si>
  <si>
    <t xml:space="preserve">Telefone(s): </t>
  </si>
  <si>
    <t xml:space="preserve">Nº Processo: </t>
  </si>
  <si>
    <t>0108/0076</t>
  </si>
  <si>
    <t xml:space="preserve">Tipo Licitação: </t>
  </si>
  <si>
    <t>Menor Preço</t>
  </si>
  <si>
    <t xml:space="preserve">Balizamento: </t>
  </si>
  <si>
    <t>Por Item</t>
  </si>
  <si>
    <t xml:space="preserve">Modalidade: </t>
  </si>
  <si>
    <t>Pregão Presencial</t>
  </si>
  <si>
    <t xml:space="preserve">Data Abertura: </t>
  </si>
  <si>
    <t>29/12/2021 07:30:00</t>
  </si>
  <si>
    <t xml:space="preserve">Objeto: </t>
  </si>
  <si>
    <t>REFERENTE A AQUISIÇÃO DE MATERIAL DESTINADO A REFORMA DA PISCINA MUNICIPAL DO CLUBE CECORJE, NESTA CIDADE.</t>
  </si>
  <si>
    <t>Favor preencher somente a coluna de Valor Unitário e a coluna de marca, as colunas de amarelo claro.</t>
  </si>
  <si>
    <t>CodItem</t>
  </si>
  <si>
    <t>Item</t>
  </si>
  <si>
    <t>Descrição</t>
  </si>
  <si>
    <t>UND</t>
  </si>
  <si>
    <t>Qtde</t>
  </si>
  <si>
    <t>Valor Unitário</t>
  </si>
  <si>
    <t>Subtotal</t>
  </si>
  <si>
    <t>Marca</t>
  </si>
  <si>
    <t>Nº Lote</t>
  </si>
  <si>
    <t>Lote</t>
  </si>
  <si>
    <t>Sub Total Lote</t>
  </si>
  <si>
    <t>Valor Estimado</t>
  </si>
  <si>
    <t>39693</t>
  </si>
  <si>
    <t>0001</t>
  </si>
  <si>
    <t>AREIA ESPECIAL PARA FILTRO</t>
  </si>
  <si>
    <t>KG</t>
  </si>
  <si>
    <t>19873</t>
  </si>
  <si>
    <t>39692</t>
  </si>
  <si>
    <t>0002</t>
  </si>
  <si>
    <t>BOMBAS BM SUPER 400 4,0CV (TRIFASICA)</t>
  </si>
  <si>
    <t>19874</t>
  </si>
  <si>
    <t>39702</t>
  </si>
  <si>
    <t>0003</t>
  </si>
  <si>
    <t>CAIXA DE PASSAGEM COM TAMPA INOX</t>
  </si>
  <si>
    <t>19875</t>
  </si>
  <si>
    <t>39687</t>
  </si>
  <si>
    <t>0004</t>
  </si>
  <si>
    <t>DISPOSITIVO DE ASPIRAÇÃO</t>
  </si>
  <si>
    <t>19876</t>
  </si>
  <si>
    <t>39686</t>
  </si>
  <si>
    <t>0005</t>
  </si>
  <si>
    <t>DISPOSITIVO DE RETORNO</t>
  </si>
  <si>
    <t>19877</t>
  </si>
  <si>
    <t>39705</t>
  </si>
  <si>
    <t>0006</t>
  </si>
  <si>
    <t>DISPOSITIVO DE RETORNO PARA AGUA QUENTE</t>
  </si>
  <si>
    <t>19878</t>
  </si>
  <si>
    <t>39688</t>
  </si>
  <si>
    <t>0007</t>
  </si>
  <si>
    <t>DRENOS DE FUNDO</t>
  </si>
  <si>
    <t>19879</t>
  </si>
  <si>
    <t>39690</t>
  </si>
  <si>
    <t>0008</t>
  </si>
  <si>
    <t>FILTRO PUP 140</t>
  </si>
  <si>
    <t>19880</t>
  </si>
  <si>
    <t>39703</t>
  </si>
  <si>
    <t>0009</t>
  </si>
  <si>
    <t>FONTE CHAVEADA DE 300 WATTS</t>
  </si>
  <si>
    <t>19881</t>
  </si>
  <si>
    <t>39704</t>
  </si>
  <si>
    <t>0010</t>
  </si>
  <si>
    <t>FONTE CHAVEADA DE 60 WATTS</t>
  </si>
  <si>
    <t>19882</t>
  </si>
  <si>
    <t>39694</t>
  </si>
  <si>
    <t>0011</t>
  </si>
  <si>
    <t>IMPERMEABILIZANTE PARA PISCINA, FLEXÍVEL E ELÁSTICO, UTILIZAÇÃO APÓS CONCRETAGEM, RESISTENTE A PRESSÕES HIDROSTÁTICAS POSITIVAS E NEGATIVAS, ALTA ADERÊNCIA E FÁCIL APLICAÇÃO, NÃO ALTERA A POTABILIDADE DA ÁGUA, ACEITA ACABAMENTO COM PINTURA OU REVESTIMENTO CERÂMICO - 18 KG: QUARTZOLIT, MACTRA, VIAPOL OU SIMILAR</t>
  </si>
  <si>
    <t>CAIXA</t>
  </si>
  <si>
    <t>19883</t>
  </si>
  <si>
    <t>39701</t>
  </si>
  <si>
    <t>0012</t>
  </si>
  <si>
    <t>LED AZUL INOX 18 WATS</t>
  </si>
  <si>
    <t>19884</t>
  </si>
  <si>
    <t>39714</t>
  </si>
  <si>
    <t>0013</t>
  </si>
  <si>
    <t xml:space="preserve">PEDRAS MIRACEMA:  
</t>
  </si>
  <si>
    <t>M2</t>
  </si>
  <si>
    <t>19885</t>
  </si>
  <si>
    <t>39689</t>
  </si>
  <si>
    <t>0014</t>
  </si>
  <si>
    <t>RALO QUEBRA ONDA</t>
  </si>
  <si>
    <t>19886</t>
  </si>
  <si>
    <t>39691</t>
  </si>
  <si>
    <t>0015</t>
  </si>
  <si>
    <t>VALVULA DE 2,5 6 VIAS</t>
  </si>
  <si>
    <t>19887</t>
  </si>
  <si>
    <t>Valor Total R$</t>
  </si>
  <si>
    <t xml:space="preserve">Validade da Proposta:    </t>
  </si>
  <si>
    <t>digite aqui a validade da proposta em Dias (Mínimo de 60 dias)</t>
  </si>
  <si>
    <t>Digite aqui Local e Data</t>
  </si>
  <si>
    <t xml:space="preserve">     </t>
  </si>
  <si>
    <t>Declaro que nos preços propostos encontra-se incluídos além do lucro, todos os custos necessários para cumprimento do objeto desta licitação, bem como todos os impostos, encargos trabalhistas, previdenciários, fiscais, comerciais, taxas, fretes, seguros, e quaisquer outros custos ou despesas que incidam ou venham a incidir direta ou indiretamente sobre o fornecimento do objeto, não cabendo à Municipalidade, nenhum custo adicional. Declaro que estou de acordo com todas as normas deste edital e seus anexos.</t>
  </si>
  <si>
    <t>Assinatura e Carimbo da Empresa</t>
  </si>
  <si>
    <t>(Digite aqui)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</si>
</sst>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##,###,##0.00"/>
  </numFmts>
  <fonts count="38">
    <font>
      <sz val="10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8" fillId="33" borderId="0" xfId="0" applyFont="1" applyAlignment="1" applyProtection="1">
      <alignment horizontal="center" vertical="center"/>
      <protection/>
    </xf>
    <xf numFmtId="0" fontId="19" fillId="0" borderId="10" xfId="0" applyFont="1" applyBorder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justify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19" fillId="33" borderId="10" xfId="0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0" fontId="0" fillId="0" borderId="10" xfId="0" applyFont="1" applyBorder="1" applyAlignment="1" applyProtection="1">
      <alignment horizontal="justify" vertical="center"/>
      <protection/>
    </xf>
    <xf numFmtId="172" fontId="0" fillId="0" borderId="10" xfId="0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172" fontId="0" fillId="34" borderId="10" xfId="0" applyFont="1" applyBorder="1" applyAlignment="1" applyProtection="1">
      <alignment horizontal="right" vertical="center"/>
      <protection locked="0"/>
    </xf>
    <xf numFmtId="0" fontId="20" fillId="0" borderId="0" xfId="0" applyFont="1" applyAlignment="1" applyProtection="1">
      <alignment horizontal="right" vertical="center"/>
      <protection/>
    </xf>
    <xf numFmtId="0" fontId="0" fillId="34" borderId="10" xfId="0" applyFont="1" applyBorder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right" vertical="center"/>
      <protection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center"/>
      <protection locked="0"/>
    </xf>
    <xf numFmtId="0" fontId="19" fillId="0" borderId="0" xfId="0" applyFont="1" applyAlignment="1" applyProtection="1">
      <alignment horizontal="center" vertical="center"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85" zoomScaleNormal="85" zoomScalePageLayoutView="0" workbookViewId="0" topLeftCell="A1">
      <selection activeCell="F3" sqref="F3"/>
    </sheetView>
  </sheetViews>
  <sheetFormatPr defaultColWidth="9.140625" defaultRowHeight="12.75"/>
  <cols>
    <col min="1" max="1" width="0" style="0" customWidth="1"/>
    <col min="2" max="2" width="14.421875" style="0" customWidth="1"/>
    <col min="3" max="3" width="68.421875" style="0" customWidth="1"/>
    <col min="4" max="4" width="7.00390625" style="0" customWidth="1"/>
    <col min="5" max="5" width="15.57421875" style="0" customWidth="1"/>
    <col min="6" max="6" width="12.421875" style="0" customWidth="1"/>
    <col min="7" max="7" width="11.28125" style="0" customWidth="1"/>
    <col min="8" max="8" width="9.7109375" style="0" customWidth="1"/>
    <col min="9" max="11" width="0" style="0" customWidth="1"/>
    <col min="12" max="12" width="13.7109375" style="0" customWidth="1"/>
  </cols>
  <sheetData>
    <row r="1" ht="24.75" customHeight="1">
      <c r="B1" s="1" t="s">
        <v>1</v>
      </c>
    </row>
    <row r="2" ht="24.75" customHeight="1">
      <c r="B2" s="1" t="s">
        <v>2</v>
      </c>
    </row>
    <row r="3" spans="2:3" ht="12.75">
      <c r="B3" s="2" t="s">
        <v>3</v>
      </c>
      <c r="C3" s="7" t="s">
        <v>0</v>
      </c>
    </row>
    <row r="4" spans="2:3" ht="12.75">
      <c r="B4" s="2" t="s">
        <v>4</v>
      </c>
      <c r="C4" s="7" t="s">
        <v>0</v>
      </c>
    </row>
    <row r="5" spans="2:3" ht="12.75">
      <c r="B5" s="2" t="s">
        <v>5</v>
      </c>
      <c r="C5" s="7" t="s">
        <v>0</v>
      </c>
    </row>
    <row r="6" spans="2:3" ht="12.75">
      <c r="B6" s="2" t="s">
        <v>6</v>
      </c>
      <c r="C6" s="7" t="s">
        <v>0</v>
      </c>
    </row>
    <row r="7" spans="2:3" ht="12.75">
      <c r="B7" s="2" t="s">
        <v>7</v>
      </c>
      <c r="C7" s="6" t="s">
        <v>8</v>
      </c>
    </row>
    <row r="8" spans="2:3" ht="12.75">
      <c r="B8" s="2" t="s">
        <v>9</v>
      </c>
      <c r="C8" s="6" t="s">
        <v>10</v>
      </c>
    </row>
    <row r="9" spans="2:3" ht="12.75">
      <c r="B9" s="2" t="s">
        <v>11</v>
      </c>
      <c r="C9" s="6" t="s">
        <v>12</v>
      </c>
    </row>
    <row r="10" spans="2:3" ht="12.75">
      <c r="B10" s="2" t="s">
        <v>13</v>
      </c>
      <c r="C10" s="6" t="s">
        <v>14</v>
      </c>
    </row>
    <row r="11" spans="2:3" ht="12.75">
      <c r="B11" s="2" t="s">
        <v>15</v>
      </c>
      <c r="C11" s="6" t="s">
        <v>16</v>
      </c>
    </row>
    <row r="12" spans="2:3" ht="24.75" customHeight="1">
      <c r="B12" s="2" t="s">
        <v>17</v>
      </c>
      <c r="C12" s="3" t="s">
        <v>18</v>
      </c>
    </row>
    <row r="13" ht="17.25" customHeight="1">
      <c r="B13" s="16" t="s">
        <v>19</v>
      </c>
    </row>
    <row r="14" spans="1:12" ht="17.25" customHeight="1">
      <c r="A14" s="9" t="s">
        <v>20</v>
      </c>
      <c r="B14" s="9" t="s">
        <v>21</v>
      </c>
      <c r="C14" s="9" t="s">
        <v>22</v>
      </c>
      <c r="D14" s="9" t="s">
        <v>23</v>
      </c>
      <c r="E14" s="9" t="s">
        <v>24</v>
      </c>
      <c r="F14" s="9" t="s">
        <v>25</v>
      </c>
      <c r="G14" s="9" t="s">
        <v>26</v>
      </c>
      <c r="H14" s="9" t="s">
        <v>27</v>
      </c>
      <c r="I14" s="9" t="s">
        <v>28</v>
      </c>
      <c r="J14" s="9" t="s">
        <v>29</v>
      </c>
      <c r="K14" s="9" t="s">
        <v>30</v>
      </c>
      <c r="L14" s="9" t="s">
        <v>31</v>
      </c>
    </row>
    <row r="15" spans="1:12" ht="12.75">
      <c r="A15" s="14" t="s">
        <v>32</v>
      </c>
      <c r="B15" s="14" t="s">
        <v>33</v>
      </c>
      <c r="C15" s="10" t="s">
        <v>34</v>
      </c>
      <c r="D15" s="10" t="s">
        <v>35</v>
      </c>
      <c r="E15" s="13">
        <v>1350</v>
      </c>
      <c r="F15" s="15">
        <v>0</v>
      </c>
      <c r="G15" s="13">
        <f>ROUND(SUM(E15*F15),2)</f>
        <v>0</v>
      </c>
      <c r="H15" s="17" t="s">
        <v>0</v>
      </c>
      <c r="I15" s="14" t="s">
        <v>36</v>
      </c>
      <c r="J15" s="12" t="s">
        <v>0</v>
      </c>
      <c r="K15" s="13">
        <f>SUM(G15:G15)</f>
        <v>0</v>
      </c>
      <c r="L15" s="13">
        <v>1.2265</v>
      </c>
    </row>
    <row r="16" spans="1:12" ht="12.75">
      <c r="A16" s="14" t="s">
        <v>37</v>
      </c>
      <c r="B16" s="14" t="s">
        <v>38</v>
      </c>
      <c r="C16" s="10" t="s">
        <v>39</v>
      </c>
      <c r="D16" s="10" t="s">
        <v>23</v>
      </c>
      <c r="E16" s="13">
        <v>2</v>
      </c>
      <c r="F16" s="15">
        <v>0</v>
      </c>
      <c r="G16" s="13">
        <f>ROUND(SUM(E16*F16),2)</f>
        <v>0</v>
      </c>
      <c r="H16" s="17" t="s">
        <v>0</v>
      </c>
      <c r="I16" s="14" t="s">
        <v>40</v>
      </c>
      <c r="J16" s="12" t="s">
        <v>0</v>
      </c>
      <c r="K16" s="13">
        <f>SUM(G16:G16)</f>
        <v>0</v>
      </c>
      <c r="L16" s="13">
        <v>11333.3333</v>
      </c>
    </row>
    <row r="17" spans="1:12" ht="12.75">
      <c r="A17" s="14" t="s">
        <v>41</v>
      </c>
      <c r="B17" s="14" t="s">
        <v>42</v>
      </c>
      <c r="C17" s="10" t="s">
        <v>43</v>
      </c>
      <c r="D17" s="10" t="s">
        <v>23</v>
      </c>
      <c r="E17" s="13">
        <v>20</v>
      </c>
      <c r="F17" s="15">
        <v>0</v>
      </c>
      <c r="G17" s="13">
        <f>ROUND(SUM(E17*F17),2)</f>
        <v>0</v>
      </c>
      <c r="H17" s="17" t="s">
        <v>0</v>
      </c>
      <c r="I17" s="14" t="s">
        <v>44</v>
      </c>
      <c r="J17" s="12" t="s">
        <v>0</v>
      </c>
      <c r="K17" s="13">
        <f>SUM(G17:G17)</f>
        <v>0</v>
      </c>
      <c r="L17" s="13">
        <v>78.3333</v>
      </c>
    </row>
    <row r="18" spans="1:12" ht="12.75">
      <c r="A18" s="14" t="s">
        <v>45</v>
      </c>
      <c r="B18" s="14" t="s">
        <v>46</v>
      </c>
      <c r="C18" s="10" t="s">
        <v>47</v>
      </c>
      <c r="D18" s="10" t="s">
        <v>23</v>
      </c>
      <c r="E18" s="13">
        <v>1</v>
      </c>
      <c r="F18" s="15">
        <v>0</v>
      </c>
      <c r="G18" s="13">
        <f>ROUND(SUM(E18*F18),2)</f>
        <v>0</v>
      </c>
      <c r="H18" s="17" t="s">
        <v>0</v>
      </c>
      <c r="I18" s="14" t="s">
        <v>48</v>
      </c>
      <c r="J18" s="12" t="s">
        <v>0</v>
      </c>
      <c r="K18" s="13">
        <f>SUM(G18:G18)</f>
        <v>0</v>
      </c>
      <c r="L18" s="13">
        <v>115</v>
      </c>
    </row>
    <row r="19" spans="1:12" ht="12.75">
      <c r="A19" s="14" t="s">
        <v>49</v>
      </c>
      <c r="B19" s="14" t="s">
        <v>50</v>
      </c>
      <c r="C19" s="10" t="s">
        <v>51</v>
      </c>
      <c r="D19" s="10" t="s">
        <v>23</v>
      </c>
      <c r="E19" s="13">
        <v>10</v>
      </c>
      <c r="F19" s="15">
        <v>0</v>
      </c>
      <c r="G19" s="13">
        <f>ROUND(SUM(E19*F19),2)</f>
        <v>0</v>
      </c>
      <c r="H19" s="17" t="s">
        <v>0</v>
      </c>
      <c r="I19" s="14" t="s">
        <v>52</v>
      </c>
      <c r="J19" s="12" t="s">
        <v>0</v>
      </c>
      <c r="K19" s="13">
        <f>SUM(G19:G19)</f>
        <v>0</v>
      </c>
      <c r="L19" s="13">
        <v>82.3067</v>
      </c>
    </row>
    <row r="20" spans="1:12" ht="12.75">
      <c r="A20" s="14" t="s">
        <v>53</v>
      </c>
      <c r="B20" s="14" t="s">
        <v>54</v>
      </c>
      <c r="C20" s="10" t="s">
        <v>55</v>
      </c>
      <c r="D20" s="10" t="s">
        <v>23</v>
      </c>
      <c r="E20" s="13">
        <v>16</v>
      </c>
      <c r="F20" s="15">
        <v>0</v>
      </c>
      <c r="G20" s="13">
        <f>ROUND(SUM(E20*F20),2)</f>
        <v>0</v>
      </c>
      <c r="H20" s="17" t="s">
        <v>0</v>
      </c>
      <c r="I20" s="14" t="s">
        <v>56</v>
      </c>
      <c r="J20" s="12" t="s">
        <v>0</v>
      </c>
      <c r="K20" s="13">
        <f>SUM(G20:G20)</f>
        <v>0</v>
      </c>
      <c r="L20" s="13">
        <v>80</v>
      </c>
    </row>
    <row r="21" spans="1:12" ht="12.75">
      <c r="A21" s="14" t="s">
        <v>57</v>
      </c>
      <c r="B21" s="14" t="s">
        <v>58</v>
      </c>
      <c r="C21" s="10" t="s">
        <v>59</v>
      </c>
      <c r="D21" s="10" t="s">
        <v>23</v>
      </c>
      <c r="E21" s="13">
        <v>4</v>
      </c>
      <c r="F21" s="15">
        <v>0</v>
      </c>
      <c r="G21" s="13">
        <f>ROUND(SUM(E21*F21),2)</f>
        <v>0</v>
      </c>
      <c r="H21" s="17" t="s">
        <v>0</v>
      </c>
      <c r="I21" s="14" t="s">
        <v>60</v>
      </c>
      <c r="J21" s="12" t="s">
        <v>0</v>
      </c>
      <c r="K21" s="13">
        <f>SUM(G21:G21)</f>
        <v>0</v>
      </c>
      <c r="L21" s="13">
        <v>487.5</v>
      </c>
    </row>
    <row r="22" spans="1:12" ht="12.75">
      <c r="A22" s="14" t="s">
        <v>61</v>
      </c>
      <c r="B22" s="14" t="s">
        <v>62</v>
      </c>
      <c r="C22" s="10" t="s">
        <v>63</v>
      </c>
      <c r="D22" s="10" t="s">
        <v>23</v>
      </c>
      <c r="E22" s="13">
        <v>1</v>
      </c>
      <c r="F22" s="15">
        <v>0</v>
      </c>
      <c r="G22" s="13">
        <f>ROUND(SUM(E22*F22),2)</f>
        <v>0</v>
      </c>
      <c r="H22" s="17" t="s">
        <v>0</v>
      </c>
      <c r="I22" s="14" t="s">
        <v>64</v>
      </c>
      <c r="J22" s="12" t="s">
        <v>0</v>
      </c>
      <c r="K22" s="13">
        <f>SUM(G22:G22)</f>
        <v>0</v>
      </c>
      <c r="L22" s="13">
        <v>38571.6667</v>
      </c>
    </row>
    <row r="23" spans="1:12" ht="12.75">
      <c r="A23" s="14" t="s">
        <v>65</v>
      </c>
      <c r="B23" s="14" t="s">
        <v>66</v>
      </c>
      <c r="C23" s="10" t="s">
        <v>67</v>
      </c>
      <c r="D23" s="10" t="s">
        <v>23</v>
      </c>
      <c r="E23" s="13">
        <v>2</v>
      </c>
      <c r="F23" s="15">
        <v>0</v>
      </c>
      <c r="G23" s="13">
        <f>ROUND(SUM(E23*F23),2)</f>
        <v>0</v>
      </c>
      <c r="H23" s="17" t="s">
        <v>0</v>
      </c>
      <c r="I23" s="14" t="s">
        <v>68</v>
      </c>
      <c r="J23" s="12" t="s">
        <v>0</v>
      </c>
      <c r="K23" s="13">
        <f>SUM(G23:G23)</f>
        <v>0</v>
      </c>
      <c r="L23" s="13">
        <v>900</v>
      </c>
    </row>
    <row r="24" spans="1:12" ht="12.75">
      <c r="A24" s="14" t="s">
        <v>69</v>
      </c>
      <c r="B24" s="14" t="s">
        <v>70</v>
      </c>
      <c r="C24" s="10" t="s">
        <v>71</v>
      </c>
      <c r="D24" s="10" t="s">
        <v>23</v>
      </c>
      <c r="E24" s="13">
        <v>2</v>
      </c>
      <c r="F24" s="15">
        <v>0</v>
      </c>
      <c r="G24" s="13">
        <f>ROUND(SUM(E24*F24),2)</f>
        <v>0</v>
      </c>
      <c r="H24" s="17" t="s">
        <v>0</v>
      </c>
      <c r="I24" s="14" t="s">
        <v>72</v>
      </c>
      <c r="J24" s="12" t="s">
        <v>0</v>
      </c>
      <c r="K24" s="13">
        <f>SUM(G24:G24)</f>
        <v>0</v>
      </c>
      <c r="L24" s="13">
        <v>486.6667</v>
      </c>
    </row>
    <row r="25" spans="1:12" ht="12.75">
      <c r="A25" s="14" t="s">
        <v>73</v>
      </c>
      <c r="B25" s="14" t="s">
        <v>74</v>
      </c>
      <c r="C25" s="10" t="s">
        <v>75</v>
      </c>
      <c r="D25" s="10" t="s">
        <v>76</v>
      </c>
      <c r="E25" s="13">
        <v>100</v>
      </c>
      <c r="F25" s="15">
        <v>0</v>
      </c>
      <c r="G25" s="13">
        <f>ROUND(SUM(E25*F25),2)</f>
        <v>0</v>
      </c>
      <c r="H25" s="17" t="s">
        <v>0</v>
      </c>
      <c r="I25" s="14" t="s">
        <v>77</v>
      </c>
      <c r="J25" s="12" t="s">
        <v>0</v>
      </c>
      <c r="K25" s="13">
        <f>SUM(G25:G25)</f>
        <v>0</v>
      </c>
      <c r="L25" s="13">
        <v>218.24</v>
      </c>
    </row>
    <row r="26" spans="1:12" ht="12.75">
      <c r="A26" s="14" t="s">
        <v>78</v>
      </c>
      <c r="B26" s="14" t="s">
        <v>79</v>
      </c>
      <c r="C26" s="10" t="s">
        <v>80</v>
      </c>
      <c r="D26" s="10" t="s">
        <v>23</v>
      </c>
      <c r="E26" s="13">
        <v>20</v>
      </c>
      <c r="F26" s="15">
        <v>0</v>
      </c>
      <c r="G26" s="13">
        <f>ROUND(SUM(E26*F26),2)</f>
        <v>0</v>
      </c>
      <c r="H26" s="17" t="s">
        <v>0</v>
      </c>
      <c r="I26" s="14" t="s">
        <v>81</v>
      </c>
      <c r="J26" s="12" t="s">
        <v>0</v>
      </c>
      <c r="K26" s="13">
        <f>SUM(G26:G26)</f>
        <v>0</v>
      </c>
      <c r="L26" s="13">
        <v>971.6667</v>
      </c>
    </row>
    <row r="27" spans="1:12" ht="12.75">
      <c r="A27" s="14" t="s">
        <v>82</v>
      </c>
      <c r="B27" s="14" t="s">
        <v>83</v>
      </c>
      <c r="C27" s="10" t="s">
        <v>84</v>
      </c>
      <c r="D27" s="10" t="s">
        <v>85</v>
      </c>
      <c r="E27" s="13">
        <v>1200</v>
      </c>
      <c r="F27" s="15">
        <v>0</v>
      </c>
      <c r="G27" s="13">
        <f>ROUND(SUM(E27*F27),2)</f>
        <v>0</v>
      </c>
      <c r="H27" s="17" t="s">
        <v>0</v>
      </c>
      <c r="I27" s="14" t="s">
        <v>86</v>
      </c>
      <c r="J27" s="12" t="s">
        <v>0</v>
      </c>
      <c r="K27" s="13">
        <f>SUM(G27:G27)</f>
        <v>0</v>
      </c>
      <c r="L27" s="13">
        <v>45</v>
      </c>
    </row>
    <row r="28" spans="1:12" ht="12.75">
      <c r="A28" s="14" t="s">
        <v>87</v>
      </c>
      <c r="B28" s="14" t="s">
        <v>88</v>
      </c>
      <c r="C28" s="10" t="s">
        <v>89</v>
      </c>
      <c r="D28" s="10" t="s">
        <v>23</v>
      </c>
      <c r="E28" s="13">
        <v>3</v>
      </c>
      <c r="F28" s="15">
        <v>0</v>
      </c>
      <c r="G28" s="13">
        <f>ROUND(SUM(E28*F28),2)</f>
        <v>0</v>
      </c>
      <c r="H28" s="17" t="s">
        <v>0</v>
      </c>
      <c r="I28" s="14" t="s">
        <v>90</v>
      </c>
      <c r="J28" s="12" t="s">
        <v>0</v>
      </c>
      <c r="K28" s="13">
        <f>SUM(G28:G28)</f>
        <v>0</v>
      </c>
      <c r="L28" s="13">
        <v>133.3333</v>
      </c>
    </row>
    <row r="29" spans="1:12" ht="12.75">
      <c r="A29" s="14" t="s">
        <v>91</v>
      </c>
      <c r="B29" s="14" t="s">
        <v>92</v>
      </c>
      <c r="C29" s="10" t="s">
        <v>93</v>
      </c>
      <c r="D29" s="10" t="s">
        <v>23</v>
      </c>
      <c r="E29" s="13">
        <v>1</v>
      </c>
      <c r="F29" s="15">
        <v>0</v>
      </c>
      <c r="G29" s="13">
        <f>ROUND(SUM(E29*F29),2)</f>
        <v>0</v>
      </c>
      <c r="H29" s="17" t="s">
        <v>0</v>
      </c>
      <c r="I29" s="14" t="s">
        <v>94</v>
      </c>
      <c r="J29" s="12" t="s">
        <v>0</v>
      </c>
      <c r="K29" s="13">
        <f>SUM(G29:G29)</f>
        <v>0</v>
      </c>
      <c r="L29" s="13">
        <v>4743.3333</v>
      </c>
    </row>
    <row r="31" spans="6:7" ht="12.75">
      <c r="F31" s="18" t="s">
        <v>95</v>
      </c>
      <c r="G31" s="13">
        <f>SUM(G9:G29)</f>
        <v>0</v>
      </c>
    </row>
    <row r="34" spans="2:4" ht="12.75">
      <c r="B34" s="19" t="s">
        <v>96</v>
      </c>
      <c r="D34" s="20" t="s">
        <v>97</v>
      </c>
    </row>
    <row r="36" ht="12.75">
      <c r="B36" s="21" t="s">
        <v>98</v>
      </c>
    </row>
    <row r="38" spans="2:3" ht="82.5" customHeight="1">
      <c r="B38" s="3" t="s">
        <v>99</v>
      </c>
      <c r="C38" s="3" t="s">
        <v>100</v>
      </c>
    </row>
    <row r="41" ht="12.75">
      <c r="B41" s="4" t="s">
        <v>101</v>
      </c>
    </row>
    <row r="42" ht="12.75">
      <c r="B42" s="5" t="s">
        <v>102</v>
      </c>
    </row>
  </sheetData>
  <sheetProtection password="C6B5" sheet="1" objects="1" scenarios="1"/>
  <mergeCells count="19">
    <mergeCell ref="B1:L1"/>
    <mergeCell ref="B2:L2"/>
    <mergeCell ref="C3:L3"/>
    <mergeCell ref="C4:L4"/>
    <mergeCell ref="C5:L5"/>
    <mergeCell ref="C6:L6"/>
    <mergeCell ref="C7:L7"/>
    <mergeCell ref="C8:L8"/>
    <mergeCell ref="C9:L9"/>
    <mergeCell ref="C10:L10"/>
    <mergeCell ref="C11:L11"/>
    <mergeCell ref="C12:L12"/>
    <mergeCell ref="B13:L13"/>
    <mergeCell ref="B34:C34"/>
    <mergeCell ref="D34:L34"/>
    <mergeCell ref="B36:L36"/>
    <mergeCell ref="C38:L38"/>
    <mergeCell ref="B41:L41"/>
    <mergeCell ref="B42:L42"/>
  </mergeCells>
  <printOptions horizontalCentered="1"/>
  <pageMargins left="0.3937007874015748" right="0.3937007874015748" top="0.5905511811023623" bottom="0.5905511811023623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............................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..... .............</dc:creator>
  <cp:keywords/>
  <dc:description/>
  <cp:lastModifiedBy>HLH - Enderson</cp:lastModifiedBy>
  <dcterms:created xsi:type="dcterms:W3CDTF">2009-08-05T21:24:40Z</dcterms:created>
  <dcterms:modified xsi:type="dcterms:W3CDTF">2015-11-10T19:45:23Z</dcterms:modified>
  <cp:category/>
  <cp:version/>
  <cp:contentType/>
  <cp:contentStatus/>
</cp:coreProperties>
</file>