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'Itens'!$A$1:$L$47</definedName>
  </definedNames>
  <calcPr fullCalcOnLoad="1"/>
</workbook>
</file>

<file path=xl/sharedStrings.xml><?xml version="1.0" encoding="utf-8"?>
<sst xmlns="http://schemas.openxmlformats.org/spreadsheetml/2006/main" count="141" uniqueCount="98">
  <si>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</si>
  <si>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</si>
  <si>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</si>
  <si>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</si>
  <si>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</si>
  <si>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</si>
  <si>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</si>
  <si>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</si>
  <si>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0075/0050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</si>
  <si>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</si>
  <si>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</si>
  <si>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</si>
  <si>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</si>
  <si>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</si>
  <si>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</si>
  <si>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</si>
  <si>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21/10/2021 07:30:00</t>
  </si>
  <si>
    <t xml:space="preserve">Objeto: </t>
  </si>
  <si>
    <t>CONTRATAÇÃO DE EMPRESA ESPECIALIZADA PARA A REFORMA DO PRÉDIO DA FARMÁCIA DE MINAS NESTA MUNICIPALIDADE.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</si>
  <si>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</si>
  <si>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</si>
  <si>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</si>
  <si>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</si>
  <si>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</si>
  <si>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</si>
  <si>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</si>
  <si>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</si>
  <si>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</si>
  <si>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</si>
  <si>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</si>
  <si>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</si>
  <si>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</si>
  <si>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38758</t>
  </si>
  <si>
    <t>0001</t>
  </si>
  <si>
    <t>1.1 II O-PLA 005 FORNECIMENTO E COLOCAÇÃO DE PLACA DE OBRA EM CHAPA GALVANIZADA (3,00 X 1,50M) - EM CHAPA: GALVANIZADA 0,26 AFIXADAS COM REBITES 540 E PARAFUSOS 3/8, EM ESTRUTURAS METALICA VIGA U 2" ENRIJECIDA COM METALON 20 X 20, SUPORTE EM EUCALIPTO AUTOCLAVADO PINTADAS</t>
  </si>
  <si>
    <t>18677</t>
  </si>
  <si>
    <t>38759</t>
  </si>
  <si>
    <t>0002</t>
  </si>
  <si>
    <t>1.2 MOB-002 - MOBILIZAÇÃO E DESMOBILIZAÇÃO DE OBRA - OBRAS ATÉ O VALOR DE 1.000.000,00.</t>
  </si>
  <si>
    <t>PORCENTAGEM %</t>
  </si>
  <si>
    <t>18678</t>
  </si>
  <si>
    <t>38760</t>
  </si>
  <si>
    <t>0003</t>
  </si>
  <si>
    <t>2.1 DEM-ENG 010 DEMOLIÇÃO DE ENGRADAMENTO DE TELHA TIPO CALHA DE FIBROCIMENTO, INCLUISIVE EMPILHAMENTO</t>
  </si>
  <si>
    <t>M2</t>
  </si>
  <si>
    <t>18679</t>
  </si>
  <si>
    <t>38761</t>
  </si>
  <si>
    <t>0004</t>
  </si>
  <si>
    <t>2.2 DEM-TEL-010 REMOÇÃO DE TELHA TIPO CALHA DE FIBROCIMENTO, INCLUISIVE AFASTAMENTO E EMPILHAMENTO</t>
  </si>
  <si>
    <t>18680</t>
  </si>
  <si>
    <t>38762</t>
  </si>
  <si>
    <t>0005</t>
  </si>
  <si>
    <t>2.3 DEM-PIS-045 DEMOLIÇÃO DE PASSEIO OU LAJE DE CONCRETO MANUALMENTE, INCLUISIVE AFASTAMENTO</t>
  </si>
  <si>
    <t>18681</t>
  </si>
  <si>
    <t>38763</t>
  </si>
  <si>
    <t>0006</t>
  </si>
  <si>
    <t>3.4 PIS-CON-025 PISO EM CONCRETO, PREPARADO EM OBRA COM BETONEIRA, FCK 13,5MPA,SEM ARMAÇÃO, ACABAMENTO RUSTICO, ESP. 8CM, INCLUISIVE FORNECIMENTO,LANÇAMENTO,ADENSAMENTO, SARRAFEAMENTO, EXCLUSIVE JUNTA DE DILATAÇÃO</t>
  </si>
  <si>
    <t>18682</t>
  </si>
  <si>
    <t>38780</t>
  </si>
  <si>
    <t>0007</t>
  </si>
  <si>
    <t>4.1 IMP-ARG-005 IMPERMEABILIZAÇÃO COM ARGAMASSA TRAÇO 1:3, E = 2,50 CM COM ADITIVO</t>
  </si>
  <si>
    <t>18683</t>
  </si>
  <si>
    <t>38781</t>
  </si>
  <si>
    <t>0008</t>
  </si>
  <si>
    <t>4.2 COB-ENG-010 ENGRADAMENTO PARA TELHADO DE FIBROCIMENTO ONDULADA</t>
  </si>
  <si>
    <t>18684</t>
  </si>
  <si>
    <t>38782</t>
  </si>
  <si>
    <t>0009</t>
  </si>
  <si>
    <t>4.3 COB-TEL-025 COBERTURA EM TELHA DE FIBROCIMENTO ONDULADA E = 6 MM</t>
  </si>
  <si>
    <t>18685</t>
  </si>
  <si>
    <t>38783</t>
  </si>
  <si>
    <t>0010</t>
  </si>
  <si>
    <t>5.1 PIN-EMA-006 EMASSAMENTO EM PAREDE COM MASSA CORRIDA (PVA), DUAS (2) DEMAOS, INCLUSIVE LIXAMENTO PARA PINTURA</t>
  </si>
  <si>
    <t>18686</t>
  </si>
  <si>
    <t>38784</t>
  </si>
  <si>
    <t>0011</t>
  </si>
  <si>
    <t>5.2 PIN-ACR-005 PINTURA ACRILICAEM PAREDE, DUAS (2) DEMÃOS, EXCLUISIVE SELADOR ACRILICO E MASSA ACRILICA/CORRIDA (PVA)</t>
  </si>
  <si>
    <t>18687</t>
  </si>
  <si>
    <t>38785</t>
  </si>
  <si>
    <t>0012</t>
  </si>
  <si>
    <t>5.3 PIN-ACR-006 PINTURA ACRLICA EM TETO, DUAS (2) DEMAOS, EXCLUSIVE SELADOR ACRILICO E MASSA ACRILICA/CORRIDA (PVA)</t>
  </si>
  <si>
    <t>18688</t>
  </si>
  <si>
    <t>38786</t>
  </si>
  <si>
    <t>0013</t>
  </si>
  <si>
    <t>5.4 PIN-ESM-035 PINTURA ESMALTE EM ESTRUTURA METALICA, DUAS (2) DEMAOS, INCLUSIVE UMA (1) DEMAO FUNDO ANTICORROSIVO</t>
  </si>
  <si>
    <t>18689</t>
  </si>
  <si>
    <t>38787</t>
  </si>
  <si>
    <t>0014</t>
  </si>
  <si>
    <t>6.1 LIM-GER-005 LIMPEZA FINAL PARA ENTREGA DA OBRA</t>
  </si>
  <si>
    <t>18690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</si>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</sst>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23</v>
      </c>
      <c r="E15" s="13">
        <v>1</v>
      </c>
      <c r="F15" s="15">
        <v>0</v>
      </c>
      <c r="G15" s="13">
        <f>ROUND(SUM(E15*F15),2)</f>
        <v>0</v>
      </c>
      <c r="H15" s="17" t="s">
        <v>0</v>
      </c>
      <c r="I15" s="14" t="s">
        <v>35</v>
      </c>
      <c r="J15" s="12" t="s">
        <v>0</v>
      </c>
      <c r="K15" s="13">
        <f>SUM(G15:G15)</f>
        <v>0</v>
      </c>
      <c r="L15" s="13">
        <v>1399.5875</v>
      </c>
    </row>
    <row r="16" spans="1:12" ht="12.75">
      <c r="A16" s="14" t="s">
        <v>36</v>
      </c>
      <c r="B16" s="14" t="s">
        <v>37</v>
      </c>
      <c r="C16" s="10" t="s">
        <v>38</v>
      </c>
      <c r="D16" s="10" t="s">
        <v>39</v>
      </c>
      <c r="E16" s="13">
        <v>0.5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147.5775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44</v>
      </c>
      <c r="E17" s="13">
        <v>72.7</v>
      </c>
      <c r="F17" s="15">
        <v>0</v>
      </c>
      <c r="G17" s="13">
        <f>ROUND(SUM(E17*F17),2)</f>
        <v>0</v>
      </c>
      <c r="H17" s="17" t="s">
        <v>0</v>
      </c>
      <c r="I17" s="14" t="s">
        <v>45</v>
      </c>
      <c r="J17" s="12" t="s">
        <v>0</v>
      </c>
      <c r="K17" s="13">
        <f>SUM(G17:G17)</f>
        <v>0</v>
      </c>
      <c r="L17" s="13">
        <v>31.525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44</v>
      </c>
      <c r="E18" s="13">
        <v>72.7</v>
      </c>
      <c r="F18" s="15">
        <v>0</v>
      </c>
      <c r="G18" s="13">
        <f>ROUND(SUM(E18*F18),2)</f>
        <v>0</v>
      </c>
      <c r="H18" s="17" t="s">
        <v>0</v>
      </c>
      <c r="I18" s="14" t="s">
        <v>49</v>
      </c>
      <c r="J18" s="12" t="s">
        <v>0</v>
      </c>
      <c r="K18" s="13">
        <f>SUM(G18:G18)</f>
        <v>0</v>
      </c>
      <c r="L18" s="13">
        <v>13.0725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44</v>
      </c>
      <c r="E19" s="13">
        <v>31.39</v>
      </c>
      <c r="F19" s="15">
        <v>0</v>
      </c>
      <c r="G19" s="13">
        <f>ROUND(SUM(E19*F19),2)</f>
        <v>0</v>
      </c>
      <c r="H19" s="17" t="s">
        <v>0</v>
      </c>
      <c r="I19" s="14" t="s">
        <v>53</v>
      </c>
      <c r="J19" s="12" t="s">
        <v>0</v>
      </c>
      <c r="K19" s="13">
        <f>SUM(G19:G19)</f>
        <v>0</v>
      </c>
      <c r="L19" s="13">
        <v>30.4275</v>
      </c>
    </row>
    <row r="20" spans="1:12" ht="12.75">
      <c r="A20" s="14" t="s">
        <v>54</v>
      </c>
      <c r="B20" s="14" t="s">
        <v>55</v>
      </c>
      <c r="C20" s="10" t="s">
        <v>56</v>
      </c>
      <c r="D20" s="10" t="s">
        <v>44</v>
      </c>
      <c r="E20" s="13">
        <v>46.48</v>
      </c>
      <c r="F20" s="15">
        <v>0</v>
      </c>
      <c r="G20" s="13">
        <f>ROUND(SUM(E20*F20),2)</f>
        <v>0</v>
      </c>
      <c r="H20" s="17" t="s">
        <v>0</v>
      </c>
      <c r="I20" s="14" t="s">
        <v>57</v>
      </c>
      <c r="J20" s="12" t="s">
        <v>0</v>
      </c>
      <c r="K20" s="13">
        <f>SUM(G20:G20)</f>
        <v>0</v>
      </c>
      <c r="L20" s="13">
        <v>78.23</v>
      </c>
    </row>
    <row r="21" spans="1:12" ht="12.75">
      <c r="A21" s="14" t="s">
        <v>58</v>
      </c>
      <c r="B21" s="14" t="s">
        <v>59</v>
      </c>
      <c r="C21" s="10" t="s">
        <v>60</v>
      </c>
      <c r="D21" s="10" t="s">
        <v>44</v>
      </c>
      <c r="E21" s="13">
        <v>11.65</v>
      </c>
      <c r="F21" s="15">
        <v>0</v>
      </c>
      <c r="G21" s="13">
        <f>ROUND(SUM(E21*F21),2)</f>
        <v>0</v>
      </c>
      <c r="H21" s="17" t="s">
        <v>0</v>
      </c>
      <c r="I21" s="14" t="s">
        <v>61</v>
      </c>
      <c r="J21" s="12" t="s">
        <v>0</v>
      </c>
      <c r="K21" s="13">
        <f>SUM(G21:G21)</f>
        <v>0</v>
      </c>
      <c r="L21" s="13">
        <v>41.7225</v>
      </c>
    </row>
    <row r="22" spans="1:12" ht="12.75">
      <c r="A22" s="14" t="s">
        <v>62</v>
      </c>
      <c r="B22" s="14" t="s">
        <v>63</v>
      </c>
      <c r="C22" s="10" t="s">
        <v>64</v>
      </c>
      <c r="D22" s="10" t="s">
        <v>44</v>
      </c>
      <c r="E22" s="13">
        <v>32.2</v>
      </c>
      <c r="F22" s="15">
        <v>0</v>
      </c>
      <c r="G22" s="13">
        <f>ROUND(SUM(E22*F22),2)</f>
        <v>0</v>
      </c>
      <c r="H22" s="17" t="s">
        <v>0</v>
      </c>
      <c r="I22" s="14" t="s">
        <v>65</v>
      </c>
      <c r="J22" s="12" t="s">
        <v>0</v>
      </c>
      <c r="K22" s="13">
        <f>SUM(G22:G22)</f>
        <v>0</v>
      </c>
      <c r="L22" s="13">
        <v>89.41</v>
      </c>
    </row>
    <row r="23" spans="1:12" ht="12.75">
      <c r="A23" s="14" t="s">
        <v>66</v>
      </c>
      <c r="B23" s="14" t="s">
        <v>67</v>
      </c>
      <c r="C23" s="10" t="s">
        <v>68</v>
      </c>
      <c r="D23" s="10" t="s">
        <v>44</v>
      </c>
      <c r="E23" s="13">
        <v>32.2</v>
      </c>
      <c r="F23" s="15">
        <v>0</v>
      </c>
      <c r="G23" s="13">
        <f>ROUND(SUM(E23*F23),2)</f>
        <v>0</v>
      </c>
      <c r="H23" s="17" t="s">
        <v>0</v>
      </c>
      <c r="I23" s="14" t="s">
        <v>69</v>
      </c>
      <c r="J23" s="12" t="s">
        <v>0</v>
      </c>
      <c r="K23" s="13">
        <f>SUM(G23:G23)</f>
        <v>0</v>
      </c>
      <c r="L23" s="13">
        <v>39.2825</v>
      </c>
    </row>
    <row r="24" spans="1:12" ht="12.75">
      <c r="A24" s="14" t="s">
        <v>70</v>
      </c>
      <c r="B24" s="14" t="s">
        <v>71</v>
      </c>
      <c r="C24" s="10" t="s">
        <v>72</v>
      </c>
      <c r="D24" s="10" t="s">
        <v>44</v>
      </c>
      <c r="E24" s="13">
        <v>30</v>
      </c>
      <c r="F24" s="15">
        <v>0</v>
      </c>
      <c r="G24" s="13">
        <f>ROUND(SUM(E24*F24),2)</f>
        <v>0</v>
      </c>
      <c r="H24" s="17" t="s">
        <v>0</v>
      </c>
      <c r="I24" s="14" t="s">
        <v>73</v>
      </c>
      <c r="J24" s="12" t="s">
        <v>0</v>
      </c>
      <c r="K24" s="13">
        <f>SUM(G24:G24)</f>
        <v>0</v>
      </c>
      <c r="L24" s="13">
        <v>20.7275</v>
      </c>
    </row>
    <row r="25" spans="1:12" ht="12.75">
      <c r="A25" s="14" t="s">
        <v>74</v>
      </c>
      <c r="B25" s="14" t="s">
        <v>75</v>
      </c>
      <c r="C25" s="10" t="s">
        <v>76</v>
      </c>
      <c r="D25" s="10" t="s">
        <v>44</v>
      </c>
      <c r="E25" s="13">
        <v>416.37</v>
      </c>
      <c r="F25" s="15">
        <v>0</v>
      </c>
      <c r="G25" s="13">
        <f>ROUND(SUM(E25*F25),2)</f>
        <v>0</v>
      </c>
      <c r="H25" s="17" t="s">
        <v>0</v>
      </c>
      <c r="I25" s="14" t="s">
        <v>77</v>
      </c>
      <c r="J25" s="12" t="s">
        <v>0</v>
      </c>
      <c r="K25" s="13">
        <f>SUM(G25:G25)</f>
        <v>0</v>
      </c>
      <c r="L25" s="13">
        <v>14.5375</v>
      </c>
    </row>
    <row r="26" spans="1:12" ht="12.75">
      <c r="A26" s="14" t="s">
        <v>78</v>
      </c>
      <c r="B26" s="14" t="s">
        <v>79</v>
      </c>
      <c r="C26" s="10" t="s">
        <v>80</v>
      </c>
      <c r="D26" s="10" t="s">
        <v>44</v>
      </c>
      <c r="E26" s="13">
        <v>59.38</v>
      </c>
      <c r="F26" s="15">
        <v>0</v>
      </c>
      <c r="G26" s="13">
        <f>ROUND(SUM(E26*F26),2)</f>
        <v>0</v>
      </c>
      <c r="H26" s="17" t="s">
        <v>0</v>
      </c>
      <c r="I26" s="14" t="s">
        <v>81</v>
      </c>
      <c r="J26" s="12" t="s">
        <v>0</v>
      </c>
      <c r="K26" s="13">
        <f>SUM(G26:G26)</f>
        <v>0</v>
      </c>
      <c r="L26" s="13">
        <v>16.035</v>
      </c>
    </row>
    <row r="27" spans="1:12" ht="12.75">
      <c r="A27" s="14" t="s">
        <v>82</v>
      </c>
      <c r="B27" s="14" t="s">
        <v>83</v>
      </c>
      <c r="C27" s="10" t="s">
        <v>84</v>
      </c>
      <c r="D27" s="10" t="s">
        <v>44</v>
      </c>
      <c r="E27" s="13">
        <v>26.08</v>
      </c>
      <c r="F27" s="15">
        <v>0</v>
      </c>
      <c r="G27" s="13">
        <f>ROUND(SUM(E27*F27),2)</f>
        <v>0</v>
      </c>
      <c r="H27" s="17" t="s">
        <v>0</v>
      </c>
      <c r="I27" s="14" t="s">
        <v>85</v>
      </c>
      <c r="J27" s="12" t="s">
        <v>0</v>
      </c>
      <c r="K27" s="13">
        <f>SUM(G27:G27)</f>
        <v>0</v>
      </c>
      <c r="L27" s="13">
        <v>34.69</v>
      </c>
    </row>
    <row r="28" spans="1:12" ht="12.75">
      <c r="A28" s="14" t="s">
        <v>86</v>
      </c>
      <c r="B28" s="14" t="s">
        <v>87</v>
      </c>
      <c r="C28" s="10" t="s">
        <v>88</v>
      </c>
      <c r="D28" s="10" t="s">
        <v>44</v>
      </c>
      <c r="E28" s="13">
        <v>176.34</v>
      </c>
      <c r="F28" s="15">
        <v>0</v>
      </c>
      <c r="G28" s="13">
        <f>ROUND(SUM(E28*F28),2)</f>
        <v>0</v>
      </c>
      <c r="H28" s="17" t="s">
        <v>0</v>
      </c>
      <c r="I28" s="14" t="s">
        <v>89</v>
      </c>
      <c r="J28" s="12" t="s">
        <v>0</v>
      </c>
      <c r="K28" s="13">
        <f>SUM(G28:G28)</f>
        <v>0</v>
      </c>
      <c r="L28" s="13">
        <v>6.51</v>
      </c>
    </row>
    <row r="30" spans="6:7" ht="12.75">
      <c r="F30" s="18" t="s">
        <v>90</v>
      </c>
      <c r="G30" s="13">
        <f>SUM(G9:G28)</f>
        <v>0</v>
      </c>
    </row>
    <row r="33" spans="2:4" ht="12.75">
      <c r="B33" s="19" t="s">
        <v>91</v>
      </c>
      <c r="D33" s="20" t="s">
        <v>92</v>
      </c>
    </row>
    <row r="35" ht="12.75">
      <c r="B35" s="21" t="s">
        <v>93</v>
      </c>
    </row>
    <row r="37" spans="2:3" ht="82.5" customHeight="1">
      <c r="B37" s="3" t="s">
        <v>94</v>
      </c>
      <c r="C37" s="3" t="s">
        <v>95</v>
      </c>
    </row>
    <row r="40" ht="12.75">
      <c r="B40" s="4" t="s">
        <v>96</v>
      </c>
    </row>
    <row r="41" ht="12.75">
      <c r="B41" s="5" t="s">
        <v>97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33:C33"/>
    <mergeCell ref="D33:L33"/>
    <mergeCell ref="B35:L35"/>
    <mergeCell ref="C37:L37"/>
    <mergeCell ref="B40:L40"/>
    <mergeCell ref="B41:L4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