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'Itens'!$A$1:$L$119</definedName>
  </definedNames>
  <calcPr fullCalcOnLoad="1"/>
</workbook>
</file>

<file path=xl/sharedStrings.xml><?xml version="1.0" encoding="utf-8"?>
<sst xmlns="http://schemas.openxmlformats.org/spreadsheetml/2006/main" count="645" uniqueCount="387">
  <si>
    <t/>
  </si>
  <si>
    <t>PREFEITURA MUNICIPAL DE CORACAO DE JESUS</t>
  </si>
  <si>
    <t>PROPOSTA COMERCIAL</t>
  </si>
  <si>
    <t xml:space="preserve">Empresa/Nome: </t>
  </si>
  <si>
    <t xml:space="preserve">Endereço: </t>
  </si>
  <si>
    <t xml:space="preserve">CNPJ/CPF: </t>
  </si>
  <si>
    <t xml:space="preserve">Telefone(s): </t>
  </si>
  <si>
    <t xml:space="preserve">Nº Processo: </t>
  </si>
  <si>
    <t>0027/0015</t>
  </si>
  <si>
    <t xml:space="preserve">Tipo Licitação: </t>
  </si>
  <si>
    <t>Menor Preço</t>
  </si>
  <si>
    <t xml:space="preserve">Balizamento: </t>
  </si>
  <si>
    <t>Por Item</t>
  </si>
  <si>
    <t xml:space="preserve">Modalidade: </t>
  </si>
  <si>
    <t>Pregão Presencial</t>
  </si>
  <si>
    <t xml:space="preserve">Data Abertura: </t>
  </si>
  <si>
    <t>30/04/2021 07:30:00</t>
  </si>
  <si>
    <t xml:space="preserve">Objeto: </t>
  </si>
  <si>
    <t>REGISTRO DE PREÇOS PARA AQUISIÇÃO DE EQUIPAMENTOS E MATERIAIS DE INFORMATICA DESTINADOS A ATENDER DIVERSAS SECRETARIAS MUNICIPAIS.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</si>
  <si>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</si>
  <si>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</si>
  <si>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</si>
  <si>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</si>
  <si>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</si>
  <si>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</si>
  <si>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</si>
  <si>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</si>
  <si>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</si>
  <si>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</si>
  <si>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</si>
  <si>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</si>
  <si>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</si>
  <si>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30041</t>
  </si>
  <si>
    <t>0001</t>
  </si>
  <si>
    <t>AMPLIFICADOR SLIM-1000 USB FM 30W RMS 8R BIV.</t>
  </si>
  <si>
    <t>17319</t>
  </si>
  <si>
    <t>30018</t>
  </si>
  <si>
    <t>0002</t>
  </si>
  <si>
    <t>APARELHO PARA MICROFONE SEM FIO DUPLO DE MAO COM MALETA</t>
  </si>
  <si>
    <t>17320</t>
  </si>
  <si>
    <t>37966</t>
  </si>
  <si>
    <t>0003</t>
  </si>
  <si>
    <t>APARELHO TELEFONE SMARTPHONES,: Aparelhos telefone smartphones, Modelo Touch Screen desbloqueado deve ter as seguintes especificações:
· Sistema Operacional Android 7.0,
· Dual Chip,
· Botões e conectores externos: Sensor do Touch ID, Aumentar/Diminuir volume, Tocar/Silencioso,
· Ligar/Desligar, Repousar/Despertar, Miniconector para fones de ouvido estéreo, Conector Lightning,
· Microfones e Alto-falante interno.
· Tamanho da Tela com no mínimo 5.0,
· Velocidade Processador Octa-Core1.6 GHz,
· Frequência GSM 850 MHz, 900 MHz, 1800 Mhz, 1900 MHz,EDGE,
· Uso a voz para enviar mensagens, definir lembretes e acessar dados;
· GPRS,
· GPS,
· Wi-Fi,
· Bluetooth,
· Navegador Internet,
· Acesso a e-mail,
· SMS,
· MMS,
· Câmera de pelo menos 13 MP,
· Memória Interna mínima 64 GB,
· Memoria RAM de 4 GB
· Agenda de Contatos,
· Alarme/Despertador,
· Calendário, Cronômetro,
· Calculadora,
· Alerta Vibratório,
· Rádio FM,
· Música MP3 Player,
· Vídeo Player,
· Edita Documentos,
· Tipos de documentos que devem ser visualizados: .jpg, .tiff, .gif (imagens); .doc e .docx (Microsoft Word); .htm e .html (páginas web); .key (Keynote); .numbers (Numbers); .pages (Pages); .pdf (Pré-visualização e Adobe Acrobat); .ppt e .pptx (Microsoft PowerPoint); .txt (texto); .rtf (rich text format); vcf (informações de contatos); .xls e .xlsx (Microsoft Excel); .zip; .ics.
Em embalagem contendo, no mínimo, os seguintes acessórios:
· Carregador bivolt.
· Bateria.
· Fone de ouvido.
· Manual de instruções em português brasileiro.
· Aparelho devera ser homologado pela ANATEL.
· O fornecedor deverá conceder garantia mínima de 12 (doze) meses contra defeitos de fabricação.
RESPONSABILIDADES E OBRIGAÇÕES DA CONTRATADA
· O equipamento e seus componentes deverão ser originais de fábrica e novos (sem uso, reforma ou recondicionamento).
· O equipamento deverá ser entregue com cabos, adaptadores e conectores necessários ao perfeito funcionamento do mesmo.
· Caso haja a necessidade do aparelho ir para garantia, deve atentar as seguintes normas, se o objeto não se encontre mais no mercado, deve-se observar que o objeto substituto deva ter, no mínimo, a mesma qualidade e especificação técnica do produto fora de linha.</t>
  </si>
  <si>
    <t>17321</t>
  </si>
  <si>
    <t>30022</t>
  </si>
  <si>
    <t>0004</t>
  </si>
  <si>
    <t>APOIO DE PUNHO TECLADO: MATERIAL ELASTOMERO, TECIDO E GELATINA DE SILICONE, COR AZUL, COMPRIMENTO 39, LARGURA 36 AUTURA APOIO PUNHO 20. ERGONOMICO, BASE ANTIDERRAPANTE E BORDAS ARREDONDADAS.</t>
  </si>
  <si>
    <t>17322</t>
  </si>
  <si>
    <t>30050</t>
  </si>
  <si>
    <t>0005</t>
  </si>
  <si>
    <t>AUTOTRASFORMADOR DE VOLTAGEM POTÊNCIA 750VA</t>
  </si>
  <si>
    <t>17323</t>
  </si>
  <si>
    <t>37963</t>
  </si>
  <si>
    <t>0006</t>
  </si>
  <si>
    <t>BATERIA COMPLETA: Bateria Completa – PÇ 3 1.797,00 5.391,00 Caixa 14 x 5,5” em madeira Tons 10” x 8” e 12” x 9” Surdo 14” x 13” de chão Bumbo 20” x 16” com pés telescópticos e 8 afinações Conteúdo da Embalagem - 02 Tons - 01 Surdo - 01 Caixa - 01 Bumbo - 02 Ton holders - 01 Maquina de chimbal - 02 Estantes de prato reta - 01 Estante de Caixa - 01 Pedal de bumbo - 01 Banco - 01 Par de chimbal - 01 Prato de Ataque - Bumbo: 16” x 20” - Tons: 8” x 10”, 9” x 12” - Surdo: 14” x 14” - Caixa: 5,5” x 14” - Pratos: Chimbau 14” + Ataque 18” + Condução 20” Ferragens: Double-Braced - Estantes: Caixa + máquina de chimbau +reta + girafa - Pedal simples de bumbo</t>
  </si>
  <si>
    <t>17324</t>
  </si>
  <si>
    <t>30023</t>
  </si>
  <si>
    <t>0007</t>
  </si>
  <si>
    <t>BATERIA NAO RECCAREGAVEL: TIPO LITHIUM, VOLTAGEM 3 PARA USO EM PLACA MAE DE CPU MODELO CR2032</t>
  </si>
  <si>
    <t>17325</t>
  </si>
  <si>
    <t>30090</t>
  </si>
  <si>
    <t>0008</t>
  </si>
  <si>
    <t>CABO  USB PARA B TIPO 2.0</t>
  </si>
  <si>
    <t>17326</t>
  </si>
  <si>
    <t>30026</t>
  </si>
  <si>
    <t>0009</t>
  </si>
  <si>
    <t>CABO MULTI-LAN CAT.: 5E U /UT 24AWG X 4P CMX PARA AMBIENTE DE INSTALAÇAO INTERNA COM COMPATIVEL LINHA FCS COM DIMENSÃO NOMINAL 4,8MM, NA COR AZUL, RESISTENCIA ELETRICA CC MAXIMA DE 20ºC 93,8 PF, VELOCIDADE DE PROPAGAÇAO NOMINAL 68% EM COBRE NU COM DIAMENTRO.</t>
  </si>
  <si>
    <t>17327</t>
  </si>
  <si>
    <t>30014</t>
  </si>
  <si>
    <t>0010</t>
  </si>
  <si>
    <t>CABO P10 PARA P10 MONO - 1,5M</t>
  </si>
  <si>
    <t>17328</t>
  </si>
  <si>
    <t>30091</t>
  </si>
  <si>
    <t>0011</t>
  </si>
  <si>
    <t>CABO P10 PARA P2 PARA CONECTAR CAIXA DE SOM E AUDIO DO COMPUTADOR OU RETO PROJETOR</t>
  </si>
  <si>
    <t>17329</t>
  </si>
  <si>
    <t>30015</t>
  </si>
  <si>
    <t>0012</t>
  </si>
  <si>
    <t>CABO P2 ESTEREO PARA XLR FEMEA - 15M</t>
  </si>
  <si>
    <t>17330</t>
  </si>
  <si>
    <t>30037</t>
  </si>
  <si>
    <t>0013</t>
  </si>
  <si>
    <t>CABO USB IMPRESSORA. CABO USB 2.0 COM 1,80 MTS.</t>
  </si>
  <si>
    <t>17331</t>
  </si>
  <si>
    <t>30060</t>
  </si>
  <si>
    <t>0014</t>
  </si>
  <si>
    <t>CABO USB PARA P2</t>
  </si>
  <si>
    <t>17332</t>
  </si>
  <si>
    <t>30059</t>
  </si>
  <si>
    <t>0015</t>
  </si>
  <si>
    <t>CABO USB PARA USB</t>
  </si>
  <si>
    <t>17333</t>
  </si>
  <si>
    <t>30010</t>
  </si>
  <si>
    <t>0016</t>
  </si>
  <si>
    <t>CABOS AUDIO E VIDEO</t>
  </si>
  <si>
    <t>17334</t>
  </si>
  <si>
    <t>30009</t>
  </si>
  <si>
    <t>0017</t>
  </si>
  <si>
    <t>CAIXA AMPLIFICADA MULTIUSO COM LEITOR USB/SD CARD E MICROFONE SEM FIO</t>
  </si>
  <si>
    <t>17335</t>
  </si>
  <si>
    <t>34810</t>
  </si>
  <si>
    <t>0018</t>
  </si>
  <si>
    <t>CAIXA AMPLIFICADORA MULTIUSI USB 900 150W- CAIXA AMPLIFICADORA MULTIUSO: POTENCIA RMS: 150W ENTRADAS: 4 CANAIS INDEPENDENTES CANAL 1 MICROFONE COM CONTROLE REMOTO/ TECLADO/ ACORDEON/ AUXILIO IPOD, MP3, PEN DRIVE, CD, DVD E TV SAIDA: LINE OUT EQUALIZADOR: 3 VIAS (GRAVES, MEDIOS E AGUDOS) TECNOLOGIA: LIMITER - LIMITADOR DE DISTORÇÃO ALTO FALANTE: WOOFER 15" E SUPER TWEETER ALIMENTAÇÃO: AUTOVOLT  - VOLTAGEM AUTOMATICA DIMENSOES (A X L X PMM): 740 X 555 X 320 PESO: 26 KG-</t>
  </si>
  <si>
    <t>17336</t>
  </si>
  <si>
    <t>25344</t>
  </si>
  <si>
    <t>0019</t>
  </si>
  <si>
    <t>CAIXA ATIVA 150W: COM BLUETOOTH E USB SC 10 A PRETA</t>
  </si>
  <si>
    <t>17337</t>
  </si>
  <si>
    <t>25822</t>
  </si>
  <si>
    <t>0020</t>
  </si>
  <si>
    <t>CAIXA DE SOM 30W: Canais 1 Canal monofonico  
Compatibilidade de equipamentos Celulares  
MP3  
Quantidade de auto falantes 1  
Potência rms 30  Watts
Funções do Produto Rádio FM  
REFERÊNCIA: Caixa de Som Mondial MCO-05 30W RMS</t>
  </si>
  <si>
    <t>17338</t>
  </si>
  <si>
    <t>37941</t>
  </si>
  <si>
    <t>0021</t>
  </si>
  <si>
    <t>CAIXA DE SOM PARA MICRO,: CAIXA SOM,  - CAIXA DE SOM PARA MICRO, CONEXÃO USB 2.0, BOTÃO LIGA E DESLIGA. LED INDICADOR, BOTÃO VOLUME, ALIMENTAÇÃO 5 VDC USB 2.0, COR PRETA</t>
  </si>
  <si>
    <t>17339</t>
  </si>
  <si>
    <t>30027</t>
  </si>
  <si>
    <t>0022</t>
  </si>
  <si>
    <t>CAIXA DE SOM.: CAIXA DE SOM PARA MICRO, CONEXÃO USB 2.0, BOTÃO LIGA E DESLIGA. LED INDICADOR, BOTÃO VOLUME, ALIMENTAÇÃO 5 VDC USB 2.0, COR PRETO</t>
  </si>
  <si>
    <t>17340</t>
  </si>
  <si>
    <t>34808</t>
  </si>
  <si>
    <t>0023</t>
  </si>
  <si>
    <t>CAMARA FOTOGRAFICA DIGITAL COM 2 CARTOES DE MEMORIA E BATERIA  EXTRA</t>
  </si>
  <si>
    <t>17341</t>
  </si>
  <si>
    <t>30051</t>
  </si>
  <si>
    <t>0024</t>
  </si>
  <si>
    <t>CAMERAS EXTERNAS DE SEGURANÇA: CAMERAS DE SEGURANÇA INFRAVERMELHO</t>
  </si>
  <si>
    <t>17342</t>
  </si>
  <si>
    <t>30052</t>
  </si>
  <si>
    <t>0025</t>
  </si>
  <si>
    <t>CAMPAINHA DE ALARME SEM FIO</t>
  </si>
  <si>
    <t>17343</t>
  </si>
  <si>
    <t>30036</t>
  </si>
  <si>
    <t>0026</t>
  </si>
  <si>
    <t>CARREGADOR DE BATERIA: ÍONS DE LÍTIO VOLTAGEM DE ENTRADA: AC 100V240V VOLTAGEM DE SAIDA: DC 4.2V/8.4V,600MAH</t>
  </si>
  <si>
    <t>17344</t>
  </si>
  <si>
    <t>30058</t>
  </si>
  <si>
    <t>0027</t>
  </si>
  <si>
    <t>CARREGADOR DE NOTEBOOK UNIVERSAL</t>
  </si>
  <si>
    <t>17345</t>
  </si>
  <si>
    <t>24834</t>
  </si>
  <si>
    <t>0028</t>
  </si>
  <si>
    <t>COMPUTADOR: display, tela de Led 22 polegadas, brilho 250cd/m², resolução 1920x1080 pixels, tempo de resposta 5ms, angulo de visão (horizontal/vrtical) 170º/160º, suporte de cores: 16,7M DESIGN: tipo de suporte simples, função de suporte: tilt. INTERFACE: D-sub x 1, HDMI x1, ALIMENTAÇÂO: fonte de alimentação: 100 - 240v (50/60hz) Adaptador externo ITENS INCLUSOS: cabo d-sub, cabo HDMI, manual (em portugues) cabo de alimentação, fonte externa, base conector de base e monitor, processador core i5 (terceira geração) ou superior, HD 500GB ou superior 6GB de memoria RAM DDR3. COMPLETO: COM MOUSE E TECLADO</t>
  </si>
  <si>
    <t>17346</t>
  </si>
  <si>
    <t>20690</t>
  </si>
  <si>
    <t>0029</t>
  </si>
  <si>
    <t>COMPUTADOR CORE i3 4GB: MICROCOMPUTADOR: COM AS SEGUINTES CARACTERÍSTICAS:
-PROCESSADOR: VELOCIDADE MÍNIMA DE 3.4GHZ COM NUCLEO DUPLO E QUATRO THREADS, BARRAMENTO DE 5GT/S, EM ARQUITETURA DMI OU SUPERIOR; MEMÓRIA CACHÊ TOTAL DE NO MÍNIMO 3MB, LITOGRAFIA DE NO MAXIMO 22 NANÔMETROS.
-PLACA-MÃE: SUPORTE À VELOCIDADE DO BARRAMENTO ACIMA MENCIONADA, ARQUITETURA DE DUPLO CANAL DE ACESSO À MEMÓRIA, MÍNIMO DE 2 SOQUETES PARA MEMÓRIA DDR3 COM SUPORTE ATÉ 16GB. DEVE SUPORTAR MEMÓRIA DE ATÉ 1600MHZ. MÍNIMO DE 2 SLOT PDI EXPRESS X1 E 1SLOT PCI EXPRESS X16. APRESENTAR DECLARAÇÃO COMPROVANDO QUE A PLACA MÃE É MESMO FABRICANTE DO MICROCOMPUTADOR OU EM REGIME OEM.
-MEMÓRIA RAM: MEMÓRIA DDR3 SDRAM DUAL CHANNEL INSTALADA DE NO MÍNIMO, 4GB. VELOCIDADE DE ACESSO DE NO MINIMO 1333MHZ.
-BIOS: BIOS COM SUPORTE PLUG AND PLAY. SENHA DE ACESSO (BOOT/SETUP). DATA DE ATUALIZAÇÃO: MÍNIMO DE 2010.
-CONTROLADORA DE VÍDEO: INTERFACE PCI EXPRESS X16 OU SOLUÇÃO ON-BOARD. SUPORTE À RESOLUÇÃO MÍNIMA DE 1280 X 1024 PIXELS. CONECTORES VGA NO MÍNIMO.
-CONTROLADORAS DE DISPOSITIVOS / INTERFACES DE E/S: MÍNIMO DE 4 INTERFACES SATA-2 COM SUPORTE A, NO MÍNIMO, 4 DISCOS RÍGIDOS. MÍNIMO DE 10 PORTAS USB 2.0, SENDO PELO MENOS 2 INSTALADAS NA PARTE FRONTAL DO GABINETE DO MICROCOMPUTADOR.
-DISCO RÍGIDO: CAPACIDADE MÍNIMA DE 1000GB, MÍNIMO DE 7200 RPM INTERFACE SATA-2 OU SUPERIOR.
-TECLADO: PADRÃO ABNT2, INTERFACE USB / TECLADO NOVO, SEM USO.
-MOUSE ÓPTICO: COM SENSOR ÓPTICO DE MOVIMENTO. 3 BOTÕES, TENDO O CENTRAL (RODA) A FUNÇÃO DE ROLAGEM (SCROLL) PARA CIMA E PARA BAIXO. RESOLUÇÃO DE NO MÍNIMO 800 DPI. INTERFACE USB. O MOUSE NOVO, SEM USO.
-MONITOR LCD OU LED COM CARACTERÍSTICAS MÍNIMAS: TAMANHO DE TELA: MINIMO DE 18,5. SUPORTE À RESOLUÇÃO DE 1366 X 768 PIXELS. BRILHO: 200 CD/M2 (MÍNIMO). CONTRASTE: DFC 5.000.000:1. SINAL DE ENTRADA RGB ANALÓGICO (D-SUB) MÍNIMO. BIVOLT AUTOMÁTICO (115/220V). BASE OU PEDESTAL COM AJUSTE DE INCLINAÇÃO. CABO DE ALIMENTAÇÃO ELÉTRICA. CABO DE CONEXÃO À CONTROLADORA DE VÍDEO.
-LEITOR DE CARTÕES: LEITOR DE CARTÃO DE MEMORIAS INTERNO USB 2.0/LEITOR E ESCRITA ULTRA RÁPIDA.
COMPATÍVEL COM WINDOWS 98/ME/2000/XP/CARTÕES.
SUPORTADOS: COMPACT FLASH CARD: CF TYPE
I/CF TYPE II/ULTRA CF / TRANS FLASH/MICRO SD/MULTIMEDIA CARD; MMC TYPE I/MMC TYPE II/ULTRA. MMC / RS-MMC/C4.0/C MOBILE/C MICRO DVRS MMC / SECURE. DIGITAL CARD: SD/MINI SD/ULTRA SD/KING. MAX SD/ EXTREME SD/SD ULTIMATE/ SD ELITE PRO / MEMORY STICK: MS-MG-PRO/MS-MG-DUO/MS-MG-PRO-DUO / ULTRA MS/MS SELECT FUNCTION CARD/EXTREM MS /MICRO.
DRIVE / XD/T-FLASH/M2.
-CONTROLADORA DE REDE INTERNET: PADRÃO INTERNET, CONECTOR: RJ-45, DETECÇÃO AUTOMÁTICA DE LINK A 10/100/1000/ MBPS, POSSUIR TECNOLOGIAS WOL (WAKE-UP ON LAN) E PXE.
-UNIDADE INTERNA LEITORA/GRAVADORA DE DVD: METODOS DE GRAVAÇÃO: DVD R, DVD RW, CD-R, CD RW, DVD-R DL, DVD+R DL.
MÍDIAS ACEITAS: DVD-ROM, DVD R, DVD RW, CD-ROM, CD-R E CD-RW. VELOCIDADES DE GRAVAÇÃO E LEITURA: COMPATÍVEIS COM OS PADRÕES ATUALIZADOS DE TECNOLOGIA COMUMENTE UTILIZADOS POR OCASIÃO DA APRESENTAÇÃO DA PROPOSTA PELO FORNECEDOR ACOMPANHAR CABOS E PARA A CONEXÃO E PARAFUSOS DE FIXAÇÃO.
-GABINETE: FORMATO TORRE, COM 2 A 4 BAIAS EXTERNAS DE 5,25, 1 EXTERNA DE 3,5 E 1 INTERNAS DE 3,5
-FONTE DE ALIMENTAÇÃO: POTÊNCIA: MÍNIMA DE 500W, COM SUPORTE À CONFIGURAÇÃO MÁXIMA DO MICROCOMPUTADOR. COM TECNOLOGIA PFC - CORREÇÃO DE FATOR DE POTÊNCIA (ATIVO). CONECTORES PARA DISPOSITIVOS: MÍNIMO DE 5. BIVOLT AUTOMÁTICO (115/220V).
-SISTEMA OPERACIONAL: O EQUIPAMENTO DEVERÁ SER ENTREGUE COM O SISTEMA OPERACIONAL DO TIPO NTES (NEW TECNOLOGY FILE SYSTEM) NÍVEL PROFISSIONAL, PRÉ-INSTALADO, EM PORTUGUES DO BRASIL, EM SUA ULTIMA VERSÃO; O SITEMA OPERACIONAL DEVE IR ACOMPANHADO DE MANUAL, LICENÇA DE USO E CO O CD-ROM DE INSTALAÇÃO.
-ARQUIVOS DE CONFIGURAÇÃO E DRIVERS: PARA PLACA-MÃE, CONTROLADORA DE VÍDEO, CONTROLADORA DE REDE (NO CASO DE PLACA EXTERNA), FORNECIDOS EM MÍDIAS ORIGINAIS DOS FABRICANTES. O MICROCOMPUTADOR E O MONITOR DEVERÃO SER NOVOS, SEM USO.
-GARANTIA: GARANTIA DO FORNECEDOR 12 MESES.</t>
  </si>
  <si>
    <t>17347</t>
  </si>
  <si>
    <t>37942</t>
  </si>
  <si>
    <t>0030</t>
  </si>
  <si>
    <t>COMPUTADOR,: COMPUTADOR MICROCOMPUTADOR; DESKTOP; COM PROCESSADOR DE 4 NUCLEOS; COM FREQUENCIA DE CLOCK REAL, IGUAL OU SUPERIOR A 2,8 GHZ - FSB DE 1.33 MHZ; MEMORIA RAM 4 SLOTS SDRAM DDR3 1333/1066MHZ; DE 4 GB DE MEMORIA DDR3; CACHE L3 DE 8 MB; CONTROLADORA DE DISCO PADRAO SATA; COM 01 HD; DE 500 GB - 7.200 RPM; PADRAO SATA II (3GB/S); BARRAMENTO DA CONTROLADORA DE VIDEO PADRAO ON-BOARD; CONTROLADORA DE VIDEO PADRAO SVGA OU SUPERIOR; DE 256 MB DE MEMORIA DE VIDEO OU SUPERIOR COM SAIDA VGA E DVI; PORTAS DE COMUNICACAO 02</t>
  </si>
  <si>
    <t>17348</t>
  </si>
  <si>
    <t>30016</t>
  </si>
  <si>
    <t>0031</t>
  </si>
  <si>
    <t>DATA SHOW S6+ A SUS.500</t>
  </si>
  <si>
    <t>17349</t>
  </si>
  <si>
    <t>37943</t>
  </si>
  <si>
    <t>0032</t>
  </si>
  <si>
    <t>DOCOOLER MULTIFUNCIONAL: DOCOOLER MULTIFUNCIONAL SEM FIO BT SELFIE VARA PARA CELULAR DOBRÁVEL HANDHELD MONOPÉ OBTURADOR REMOTO MINI TRIPÉ EXTENSÍVEL PARA TELEFONE (PRETO)</t>
  </si>
  <si>
    <t>17350</t>
  </si>
  <si>
    <t>37944</t>
  </si>
  <si>
    <t>0033</t>
  </si>
  <si>
    <t>DRIVERS ACUSTICO: DRIVERS ACÚSTICOS DE 32 MM EM NEODÍMIO SOM NÍTIDO. GRAVES IMPRESSIONANTES OS DRIVERS ACÚSTICOS DE 32 MM EM NEODÍMIO PROPORCIONAM SOM NÍTIDO E GRAVES IMPRESSIONANTES DOBRÁVEIS E COMPACTAS OS FONES DOBRÁVEIS E QUE GIRAM PARA DENTRO SÃO FÁCEIS DE GUARDAR NO BOLSO OU NA BOLSA. BASTA DOBRÁ-LOS E LEVÁ-LOS COM VOCÊ AONDE FOR SUPRA-AURICULAR CABO DE 1,2 M IDEAL PARA USO AO AR LIVRE CABO DE COMPRIMENTO IDEAL: LIBERDADE PARA DEIXAR SEU APARELHO DE ÁUDIO ONDE VOCÊ PREFERIR MICROFONE INTEGRADO COM CANCELAMENTO DE ECO PARA PROPORCIONAR CLAREZA NO ÁUDIO. O MICROFONE INTEGRADO COM CANCELAMENTO DE ECO MANTÉM A CLAREZA DO SOM QUANDO VOCÊ DESEJA FALAR CONTROLE REMOTO INTEGRADO. FACILIDADE PARA ALTERNAR ENTRE MÚSICAS E CHAMADAS OS FONES MACIOS PODEM SER ARTICULADOS PARA PROPORCIONAR O MÁXIMO DE CONFORTO AS ALMOFADAS MACIAS COM ENTRADAS DE AR PROPORCIONAM MAIS CONFORTO DURANTE LONGAS SESSÕES DE REPRODUÇÃO NE DE OUVIDO COM MICROFONE PHILIPS TAUH201BK/00</t>
  </si>
  <si>
    <t>17351</t>
  </si>
  <si>
    <t>25338</t>
  </si>
  <si>
    <t>0034</t>
  </si>
  <si>
    <t>Equipamento Nobreak com no mínimo 4 tomadas de saída: Potência Máxima (VA/W): 600/ 252; Microprocessado (tecnologia RISC/FLASH); Forma de onda senoidal por aproximação (PWM controle de largura e amplitude); atendendo novo padrão NBR 14136:2002; Indicadores de funcionamento pela rede e baterias; Alarme audiovisual intermitente para queda de rede e final do tempo de autonomia;  Gerenciamento inteligente das baterias, com recarga automática; Proteção eletrônica contra sub e sobretensão;  Proteção contra curto-circuito e sobrecarga; Supressão de surtos, picos e filtragem de ruído (filtro de linha interno); DC Start Permite ser ligado na ausência de rede elétrica; Proteção contra descarga total das baterias; Proteção telefônica fax/modem, em conformidade com a Norma UIT K-20; Tensão nominal de entrada: seleção automática 115V/220V; Tensão nominal de saída 115V, Frequência de entrada 60Hz +/- 5Hz; Battery Backup – permitir a troca de bateria pelo usuário;  Possui estabilizador e filtro de linha; Chave liga / desliga temporizada para evitar o acionamento acidental ou involuntário.  Baterias Internas: 1 ; Tempo de Autonomia: 15 a 30 minutos dependendo da carga de informática. Garantia de 12 meses Brasil</t>
  </si>
  <si>
    <t>17352</t>
  </si>
  <si>
    <t>25337</t>
  </si>
  <si>
    <t>0035</t>
  </si>
  <si>
    <t>ESTABILIZADOR BIVOLT: Indicador luminoso de rede; Proteção de sobrecargas; Estágios de regulação: 5;
Potência nominal: 430VA; Tomadas: 4; Conexões: 4 tomadas; Voltagem: Entrada Bivolt
e Saída 115V; Produto Certificado pela norma de Segurança do Inmetro;
Garantia de um ano pelo fabricante. Marca SMS ou similar.</t>
  </si>
  <si>
    <t>17353</t>
  </si>
  <si>
    <t>30061</t>
  </si>
  <si>
    <t>0036</t>
  </si>
  <si>
    <t>EXTENSÃO 50 METROS</t>
  </si>
  <si>
    <t>17354</t>
  </si>
  <si>
    <t>14618</t>
  </si>
  <si>
    <t>0037</t>
  </si>
  <si>
    <t>EXTENSAO ELE TRIPLA 2X0,75 10 MT</t>
  </si>
  <si>
    <t>UN</t>
  </si>
  <si>
    <t>17355</t>
  </si>
  <si>
    <t>34789</t>
  </si>
  <si>
    <t>0038</t>
  </si>
  <si>
    <t>FILMADORA FULL HD COM WI FI COMPLETA: Vídeo 1080p até 60 fps e 9,2 MP Stills
Sensor CMOS Exmor R de 1 / 5,8 "
Lente Zoom Zeiss Vario-Tessar de 26,8 mm
Zoom óptico de 30x e zoom de imagem transparente de 60x
SteadyShot com modo ativo inteligente
AF Inteligente Rápido
Opções de gravação XAVC S, AVCHD e MP4
Captura de Intervalo para Lapso de Tempo
Microfone de Som Surround de 5.1 Canais
Conectividade Wi-Fi / NFC</t>
  </si>
  <si>
    <t>17356</t>
  </si>
  <si>
    <t>30032</t>
  </si>
  <si>
    <t>0039</t>
  </si>
  <si>
    <t>FILTRO DE LINHA: COM 6 TOMADAS, CHAVE LIGA DESLIGA, FILTRO ANTI-RUIDOS, FUSIVEL EXTERNO, PROTETOR TELEFONICO, MULTIVOLTAGEM (OPERA EM REDES 115V - 127V OU  220V) GARANTIA TOTAL DE 3 ANOS</t>
  </si>
  <si>
    <t>17357</t>
  </si>
  <si>
    <t>37947</t>
  </si>
  <si>
    <t>0040</t>
  </si>
  <si>
    <t>FONE DE OUVIDO COM MICROFONE: FONE DE OUVIDO COM MICROFONE, TAUE101BK/00 - PRETO COM REFORÇO DINÂMICO DE GRAVES, ESTE FONE DE OUVIDO INTRA-AURICULAR LEVA MÚSICA DE QUALIDADE AOS SEUS OUVIDOS CONFORTAVELMENTE OS DRIVERS DO ALTO-FALANTE DE 14,2 MM DE BOA QUALIDADE, COM ÍMÃ DE NEODÍMIO, FORNECEM GRAVES POTENTES E SOM NÍTIDO O DESIGN É BASEADO NA GEOMETRIA DO OUVIDO, PARA UM USO CONFORTÁVEL E UM ENCAIXE PERFEITO PARA TODOS MICROFONE INTEGRADO COM BOTÃO PARA ATENDER CHAMADAS QUE FACILITA A CONVERSA SISTEMA ACÚSTICO: ABERTO</t>
  </si>
  <si>
    <t>17358</t>
  </si>
  <si>
    <t>25335</t>
  </si>
  <si>
    <t>0041</t>
  </si>
  <si>
    <t>Fone de ouvido tipo headphone duplo auricular: Adaptação ergonômica à cabeça com
tiara;
• Protetor auricular – almofadas em
espuma;
• Extensão mínima do cabo: 1,2 m;
• Conector: P2, banhado a ouro;
• Som estéreo, sem microfone;
• Sensibilidade mínima: 100 db SPLA 1Khz
• Impedância: 32 Ohms ou superior
• Frequência de resposta: 20 Hz – 20 Khz
• Garantia mínima de 12 meses ou a do
fabricante, caso esta seja maior, contados
da data de entrega.</t>
  </si>
  <si>
    <t>17359</t>
  </si>
  <si>
    <t>30038</t>
  </si>
  <si>
    <t>0042</t>
  </si>
  <si>
    <t>GRAVADOR E LEITOR BLU-RAY</t>
  </si>
  <si>
    <t>17360</t>
  </si>
  <si>
    <t>30039</t>
  </si>
  <si>
    <t>0043</t>
  </si>
  <si>
    <t>GRAVADOR E LEITOR. LEITOR E GRAVADOR DE DVD.</t>
  </si>
  <si>
    <t>17361</t>
  </si>
  <si>
    <t>37962</t>
  </si>
  <si>
    <t>0044</t>
  </si>
  <si>
    <t>GUITARRA: Guitarra – PÇ 3 1.175,00 3.525,00 Braço: Marfim Corpo: Marupá Escala: Marfim, com 22 trastes e marcações pretas NUT (Capo Traste): Osso Medida: 42,5mm Captadores: 3 Single Coils Standard de alnico Controles: Chave de 5 Posições, 1 controle de volume e 2 de tonalidade Ponte: Tremolo cromada Tarraxas: Cromadas e blindagem Cor: Sunburst Escudo: Mint Green, capitadores e botões da cor creme</t>
  </si>
  <si>
    <t>17362</t>
  </si>
  <si>
    <t>25336</t>
  </si>
  <si>
    <t>0045</t>
  </si>
  <si>
    <t>HD EXTERNO 2 TERABYTE</t>
  </si>
  <si>
    <t>17363</t>
  </si>
  <si>
    <t>30028</t>
  </si>
  <si>
    <t>0046</t>
  </si>
  <si>
    <t>HD EXTERNO PORTATIL 1 TB: COMPATIBILIDADE: WINDOWS XP, WINDOWS 7, WINDOWS SERVER 2008, WINDOWS SERVE 2003 R2 E LINUX. TAXA DE TRANSFERENCIA DE DADOS DE PELO MENOS 480 MBPS. TAMANHO 2,5". COM CAB USB, CD DE INSTALAÇÃO E TERMO DE GARANTIA DO FABRICANTE</t>
  </si>
  <si>
    <t>17364</t>
  </si>
  <si>
    <t>30164</t>
  </si>
  <si>
    <t>0047</t>
  </si>
  <si>
    <t>IMPRESSORA: "IMPRESSORA Tecnologia Laser monocromática PB. Velocidade 
30 ppm. Volume Mensal 5800. Ciclo de serviço ate
35.000 impressões.  Resolução de impressão 1200 x 1200, 1200 x 600 dpi, 600 x 600 dpi. Capacidade de papel padrão 1 Bandeja de Papel de 250 folhas + Bandeja de Alimentação Manual de 50 folhas. Capacidade de saída 125 folhas. Tamanhos de papel suportados  Padrão: 5.5"" x 8.5"" a 8.5"" x 14"" - Legal (216 x 355,6 mm - Ofício), Duplex: 8.5"" x 11"" - Letter (216 x 279 mm - Carta) , 8.5"" x 14"" - Legal (216 x 355,6 mm - Ofício), A4.  Pesos de papel suportados 52 - 162 g/m², Duplex: 60 - 105 g/m²
Tipos de papel suportados Bandeja Padrão: Fino, Espesso, Comum, Reciclado, Colorido, Pré-impresso, Perfurado, Timbrado, Sulfite, Cartão, Etiquetas, Transparências, Envelopes
Velocidade do processador 360 MHz. Memória 128 MB RAM
Interfaces padrão Wi-Fi Direct IEEE 802.11 b/g/n Rede Local sem Fio (Modos Ad Hoc e Infraestrutura) Comunicações por Proximidade de Campo (NFC) 10Base-T/100Base-TX Ethernet USB 2.0 Alta Velocidade. Impressora Idiomas / Drivers
PCL6, PCL5e.  
"</t>
  </si>
  <si>
    <t>17365</t>
  </si>
  <si>
    <t>34887</t>
  </si>
  <si>
    <t>0048</t>
  </si>
  <si>
    <t>IMPRESSORA MULTIFUNCIONAL ECOTANK: MULTIFUNCIONAL COLORIDA COM ADF. UTILIZA A INOVADORA IMPRESSÃO SEM CARTUCHOS, COM NOVO DESIGN DE TANQUES FRONTAIS, GARRAFA DE TINTA COM ABASTECIMENTO AUTOMATICO E PROGRAMADAS PARA UM ABASTECIMENTO FACIL DE CADA COR.. PODE IMPRIMIR 7500 PAGINAS EM PRETO 1 OU 6.000,00 PAGINAS COLORIDAS. A ECOTANK TEM ADF DE 30 FOLHAS DE PAPEL, IMPRESSÃO RAPIDA E AUTOMATICA FRENTE E VERSO,  VISOR LCD TOUCH COLORIDO DE 2,4". TECNOLOA WIRELESS INTEGRADA PARA REDES, ETHERNET E WI-FI DIRECT. IMPRESSORA FRENTE E VERSO AUTOMATICA E CAPACIDADE DE 250 FOLHAS.</t>
  </si>
  <si>
    <t>17366</t>
  </si>
  <si>
    <t>37949</t>
  </si>
  <si>
    <t>0049</t>
  </si>
  <si>
    <t>IMPRESSORA MULTIFUNCIONAL PRETA E BRANCA:  IMPRESSORA MULTIFINCIONAL PRETA E BRANCA - VELOCIDADE DE IMPRESSÃO: ATÉ 20PPM EM PRETO (A4 NORMAL) - ATÉ 600X600 DPI;; - CICLO TRABALHO: ATÉ 40.000 PÁGINAS MENSAL (A4); - VOLUME MENSAL DE PÁGINAS RECOMENDADO: 750 ATÉ 2000; - VELOCIDADE DO PROCESSADOR: 540 MHZ; - BANDEJAS PARA PAPEL PADRÃO: 02; - CONECTIVIDADE PADRÃO: PORTA USB 2.0 DE ALTA VELOCIDADE, FAST ETHERNET 10/100 BASE-TX INCORPORADA; - MANUSEIO DO PAPEL: BANDEJA DE ENTRADA PARA 250 FOLHAS E BANDEJA MULTIPROPÓSITO PARA 50 FOLHAS; - IMPRESSÃO FRENTE E VERSO: AUTOMÁTICA (STANDARD)</t>
  </si>
  <si>
    <t>17367</t>
  </si>
  <si>
    <t>30161</t>
  </si>
  <si>
    <t>0050</t>
  </si>
  <si>
    <t>IMPRESSORA MULTIFUNCIONAL..: "
,Tecnologia de impressão Jato de tinta de 4 cores (CMYK). Tamanho da gota de tinta 3 picolitros . Resolução Até 4800 x 1200 dpi. Velocidade de impressão Máxima em preto 33 ppm e em cores 20 ppm, Normal Em preto 15 ppm e em cores 8 ppm, Automática frente e verso Em preto 6.5  ppm e em cores 4.5 ppm.   Impressão e digitalização Wireless App (IOS, AndroidTM),  Email Print, Remote Print Driver, digitalização para a nuvem.  Velocidade das cópias 11 cpm (em preto), 5.5  cpm (em cores). Modos de cópia Colorida, preto/branco, padrão/melhorada.  Quantidade 1-99 cópias. Funções de cópia 1 a 2 lados, densidade, redução e ampliação (25-400%), multi-páginas, qualidade, remover perfurados, remover sobras, cópia de documentos, sem bordas
Tipo de scanner Base plana  colorido. Tamanho Base plana: A4, carta; ADF: ofício/21,6 cm x 35,6 cm (8.5""x14""). 
Área de digitalização Máxima 21,6 x 29,7 cm (8,5"" x 11,7"").
 Resolução Ótica 1200 dpi, Resolução Hardware 1200 x 2400 dpi,  Resolução Interpolada 9600 x 9600 dpi.
Profundidade das cores 48 bits de entrada, 24 bits de saída. Funções de digitalização Digitalização para PC, digitalização para a nuvem. Fax Preto e branco e colorido Modem: 33.6 Kbps Memória: até 100 páginas Marcações rápidas: 60 (máxima) Software PC fax: enviar/receber, fax para e-mail, fax para arquivo. Alimentador automático de documentos 30 folhas, simplex Tamanho máximo: ofício/21,6 cm x 35,6 cm. Conectividade USB de alta velocidade, Wireless 802.11 b/g/n5 , Wi-Fi Direct®5, Ethernet (10/100 Mbps). Compatibilidade: Windows Vista® /Windows® 7/Windows® 8/8.1/Windows® 10 (32bit/64bit) Windows® XP SP3 (32bit) Windows® XP Professional x64 Edition SP2Windows Server® 2003 SP2 – Windows Server® 20167 - Mac OS X 10.6.8 – Mac OS 10.12.
"</t>
  </si>
  <si>
    <t>und</t>
  </si>
  <si>
    <t>17368</t>
  </si>
  <si>
    <t>30029</t>
  </si>
  <si>
    <t>0051</t>
  </si>
  <si>
    <t>MEMORIA PORTATIL MICROCOMPUTADOR: PEN DRIVE COM MEMORIA INTERNA DE 4 GB, SEM TAMPA, COM DISPOSITIVO GIRATORIO EM ALUMINIO PARA PROTEÇÃO E FECHAMENTO DO CONTACTOR USB 2.0 PARA USO EM TEMPERATURA DE 0º A 60º C, VELOCIDADE MINIMA DE LEITURA 10MB/SEG, DEGRAVAÇÃO 5MB/SEG E DE TRANSFERENCIA DE DADOS 480 MBPS, COMPATIVEL COM WINDOWS 98, 200, ME, XP E VISTA / MACOS 9.0 OU SUPERIORES/ LINUX 2,4 OU SUPERIORES E GARANTIA DE 60 MESES DA DATA DA ENTREGA.</t>
  </si>
  <si>
    <t>17369</t>
  </si>
  <si>
    <t>30030</t>
  </si>
  <si>
    <t>0052</t>
  </si>
  <si>
    <t>MEMORIA PORTATIL MICROCOMPUTADOR 8 GB: PEN DRIVE COM MEMORIA INTERNA DE 8
 GB, SEM TAMPA, COM DISPOSITIVO GIRATORIO EM ALUMINIO PARA PROTEÇÃO E FECHAMENTO DO CONTACTOR USB 2.0 PARA USO EM TEMPERATURA DE 0º A 60º C, VELOCIDADE MINIMA DE LEITURA 10MB/SEG, DEGRAVAÇÃO 5MB/SEG E DE TRANSFERENCIA DE DADOS 480 MBPS, COMPATIVEL COM WINDOWS 98, 200, ME, XP E VISTA / MACOS 9.0 OU SUPERIORES/ LINUX 2,4 OU SUPERIORES E GARANTIA DE 60 MESES DA DATA DA ENTREGA.</t>
  </si>
  <si>
    <t>17370</t>
  </si>
  <si>
    <t>30019</t>
  </si>
  <si>
    <t>0053</t>
  </si>
  <si>
    <t>MESA DE SOM COM 8 CANAIS: COM CANAL BALANCEADO + PROCESSADOR DIGITAL DE EFEITOS + USB COM CONTROLE REMOTO+SUPORTE</t>
  </si>
  <si>
    <t>17371</t>
  </si>
  <si>
    <t>30045</t>
  </si>
  <si>
    <t>0054</t>
  </si>
  <si>
    <t>MESA DE SOM TIPO: MIXER; QUANTIDADE DE MINIMA DE CANAIS: 4; CANAIS MONO: MIC: CONECTOR 1/4"E; TRS (P10)</t>
  </si>
  <si>
    <t>17372</t>
  </si>
  <si>
    <t>25340</t>
  </si>
  <si>
    <t>0055</t>
  </si>
  <si>
    <t>MICRO COMPUTADOR DUAL CORE I3: COM OS SEGUINTES REQUISITOS MINIMOS: 4 GB DE MEMÓRIA, 500 GB DE HD E COM MONITOR LED 21,5" + PACOTE OFFICE OU EQUIVALENTE, COMPLETO. INCLUSO MOUSE E TECLADO.</t>
  </si>
  <si>
    <t>17373</t>
  </si>
  <si>
    <t>25343</t>
  </si>
  <si>
    <t>0056</t>
  </si>
  <si>
    <t>MICRO SYSTEM PORTÁTIL: COM SUPORTE PARA CD, CD-R, CD-RW, PEN DRIVE E LEITOR DE MP3/MP4</t>
  </si>
  <si>
    <t>17374</t>
  </si>
  <si>
    <t>30044</t>
  </si>
  <si>
    <t>0057</t>
  </si>
  <si>
    <t>MICROFONE C/FIO + CABO P10</t>
  </si>
  <si>
    <t>17375</t>
  </si>
  <si>
    <t>34809</t>
  </si>
  <si>
    <t>0058</t>
  </si>
  <si>
    <t>MICROFONE SEM FIO: ESPECIFICAÇÕES DO SISTEMA: AMPLITUDE DE FREQUENCIA DE TRANSMISSÃO DE RF, 460-970MHZ; ALCANCE EFETIVO, 100M SOB CONDIÇOES NORMAIS DE OPERAÇÃO, RESPOSTA DE FREQUENCIA TIPICAMENTE DE 50Hz ~ 15khz+- 2Db; NIVEL DE SAIDA DE AUDIO DO RECEPTOR (DESVIO DE 25khz, TOM DE 400Hz), CONECTOR XLR (EM CARGA DE 600), 24mv; CONECTOR1/4( EM CARGA DE 3 kq), 360 Mv; MODULAÇÃO, FM +- 25khz; SAIDA DE ENERGIA RF 10mw; ALCANCE DINAMICO, &gt;100DB, SENCIBILIDADE RF, -105dbn (S/N - 12Db); REJEIÇÃO DE IMAGEM, 80 db TIPICA, REGEIÇÃO DE ESPURIAS, 60 DB TIPICA; SILENCIAMENTO MAXIMO (REFERENCIA 25khz), -105dbm, DISTOR&lt;1% DTH,QUISITO DE ENERGIA TRANSMISSORES, 2 PILHAS ALCALINAS AA 1,5VL, 13~15VDC (TERRA NEGATICO), 500MA; RECPETOR DE DOIS CANAIS, 13~15VDC (TERRA NEGATIVO) 800MA; GAMA DE TEMPERATURA OPERACIONAL, -20°~49°C (mm), MICROFONE 245 X. 50X50/ RECEPTOR 213 X 150 X 43. ESPECIFICAÇÕES DO MICROFONE TRANSMISSOR: IMPEDANCIA REAL DE SAIDA 50Q; NIVEL DE SAIDA NOMINAL, 10MW. ESPECIFICAÇÕES DO RECEPTOR: ANTENA; TIPO DE CONECTOR, TNC; IMPEDANCIA REAL 50Q; NIVEL DE ENTRADA NOMINAL, -95 A -30DPM; NIVEL MAXIMO DE ENTRADA +6DBM (-20DBM RECOMENDADO); VOLTAGEM PARA ENERGIA REMOTO, 9VDC, 100MA NO MAXIMO; NIVEL NOMINAL DE ENTRADA DE ENERGIA, 14VDC, NIVEL MAXIMO DE ENTRADA DE ENERGIA, 18VDC. SAIDA, 1P10(MISTURADA), AUDIO HIGH-Z, NAO BALANCEADA, 3KQ; 2 XLR, AUDIO LOW-Z, BALANCEADA, 600Q. GARANTIA DO FORNECEDOR: 6 MESES.</t>
  </si>
  <si>
    <t>17376</t>
  </si>
  <si>
    <t>30055</t>
  </si>
  <si>
    <t>0059</t>
  </si>
  <si>
    <t>MONITOR DE LED OU IPS 23": MONITOR 23” LED OU IPS: POLICROMÁTICO, PADRÃO VGA E DVI-D COM RESOLUÇÃO MÍNIMA DE 1920X1080 PONTOS; TEMPO DE RESPOSTA: 8 MILISEGUNDOS; TRATAMENTO DE SUPERFÍCIE ANTI-REFLEXIVO E ANTI-ESTÁTICO. NÃO SERÁ ACEITO USO DE PELÍCULA OU ALGO DO GÊNERO; DISTÂNCIA ENTRE PONTOS DE 0,3 MM OU INFERIOR; 16 MILHÕES DE CORES; EXIBIÇÃO DA IMAGEM EM MODO NÃO ENTRELAÇADO; MEDIDA DIAGONAL DA TELA DE NO MÍNIMO 23”, COM PROPORÇÃO 16:9 (WIDESCREEN); CONTROLES EXTERNOS DIGITAIS PARA AJUSTES; BASE PIVOTANTE QUE POSSIBILITE AJUSTE DE ALTURA, INCLINAÇÃO E ROTAÇÃO DA TELA PODENDO ALTERNAR PARA MODO RETRATO OU PAISAGEM; ALIMENTAÇÃO COM AJUSTE AUTOMÁTICO (BIVOLT) 110/220 VOLTS SEM UTILIZAÇÃO DE FONTE EXTERNA; DEVERÁ POSSUIR CONECTOR DVI E DP. - GARANTIA MÍNIMA: 36 MESES ON SITE DIRETO COM FABRICANTE, O QUAL DEVERÁ POSSUIR SERVIÇO DE ATENDIMENTO 0800 COM DIAGNÓSTICO REMOTO E ATENDIMENTO ON SITE VIGENTE DURANTE TODO O PERÍODO DE GARANTIA</t>
  </si>
  <si>
    <t>17377</t>
  </si>
  <si>
    <t>7467</t>
  </si>
  <si>
    <t>0060</t>
  </si>
  <si>
    <t>MONITOR LED 18,5</t>
  </si>
  <si>
    <t>17378</t>
  </si>
  <si>
    <t>20678</t>
  </si>
  <si>
    <t>0061</t>
  </si>
  <si>
    <t>MOUSE USB</t>
  </si>
  <si>
    <t>17379</t>
  </si>
  <si>
    <t>37952</t>
  </si>
  <si>
    <t>0062</t>
  </si>
  <si>
    <t>MOUSE USB OPTICO: MOUSE USB OPTICO 800DPI. MOUSE ÓPTICO, INTERFACE USB
22.0, 2 BOTÕES + SCROLL, RESOLUÇÃO MÍNIMA 800 DPI, COMPRIMENTO MÍNIMO DO CABO DE 1,40M, DIMENSÕES MÍNIMAS DE 110/60/30 MM (COMP/LARG/ALT), COMPATÍVEL COM WINDOWS 7</t>
  </si>
  <si>
    <t>17380</t>
  </si>
  <si>
    <t>30163</t>
  </si>
  <si>
    <t>0063</t>
  </si>
  <si>
    <t>MULTIFUNCIONAL LASER MONOCROMATICA: "
 Preto e Branco
Velocidade de saída Copiar / Imprimir 30 ppm.
Resolução Digitalizando: 600 x 600 dpi via Vidro de Exposição, 600 x 300 dpi via ARDF,  Imprimindo: Até 1200 x 1200 dpi
Memoria do sistema 128 MB RAM.. Duplex Automático (Padrão). Alimentador de documentos com reversão automática (ARDF). Tamanho original do alimentador de documentos 5.5"" x 5.5"" - 8.5"" x 14"" (140 x 140 mm a 8.5"" x 14"" - Legal (215 x 355 mm - Ofício).
Peso do papel do alimentador de documentos 52 - 162 g/m2.
Capacidade do alimentador de documentos 35 folhas.
Tamanho do vidro de exposição 8.5"" x 11.7"" (216 x 297mm). Tipo de Original Vidro de Exposição: Folhas/Livros/3D Objetos/Cartões de visita  Tamanho máximo original
Vidro de Exposição: Até 8.5"" x 11.7"" (216 x 297mm/A4 (210 x 297mm. ARDF: Até 8.5"" x 14"" - Legal (216 x 356mm - Ofício).
Tamanhos de papel suportados Bandeja Padrão: 5.5"" x 8.5"" a 8.5"" x 14"" (A5 a Ofício). Pesos de papel suportados 52 - 162 g/m2. Duplex: 60 - 105 g/m2. Capacidade de papel padrão
250 folhas Bandeja x 1 + 50 folhas Bandeja de Alimentação Manual. Volume Máximo 5800. Velocidade do processador
360 MHz. Interfaces: Wi-Fi Direct IEEE 802.11, Rede Local sem Fio (Modos Ad Hoc e Infraestrutura), Comunicações por Proximidade de Campo (NFC) 10Base-T/100Base-TX Ethernet USB 2.0 Alta Velocidade Tipo B.  Protocolos de Rede
TCP/IP (IPv4, IPv6), IPP. Idiomas da impressora
PCL6. Resolução de impressão 1200 x 1200, 1200 x 600 dpi, 600 x 600 dpi. Resolução de digitalização  1200 x 1200. Interfaces padrão USB 2.0, 10Base-T/100Base-TX Ethernet, IEEE 802.11 b/g/n Rede Local sem Fio.  Protocolos TCP/IP (IPv4, IPv6), IPP
Modos de digitalização  Digitalizar para Email (1 receptor por TX), Digitalizar para Pasta (1 destinatário por TX), Digitalizar para FTP (1 destinatário por TX), Digitalizar para USB.
"</t>
  </si>
  <si>
    <t>17381</t>
  </si>
  <si>
    <t>30166</t>
  </si>
  <si>
    <t>0064</t>
  </si>
  <si>
    <t>MULTIFUNCIONAL LASER MONOCROMATICA.: "
 Preto e Branco
Velocidade de saída Copiar / Imprimir 42 ppm.
Resolução  Imprimindo: Até 1200 x 1200 dpi
Memoria do sistema 256 MB RAM. Quantidade máxima de cópia 99 cópias. Duplex Automático (Padrão). Alimentador de documentos com reversão automática (ARDF). 
Capacidade do alimentador de documentos 50 folhas.
Intervalo de zoom 25 - 400% em incrementos de 1% via ARDF ou Vidro de Exposição. Tipo de Original Vidro de Exposição: Folhas/Livros/3D Objetos/Cartões de visita . Tamanhos de papel suportados Bandeja Padrão: 5.5"" x 8.5"" a 8.5"" x 14"" (A5 a Ofício). Pesos de papel suportados 60 - 150 g/m2. 
250 folhas Bandeja x 1 + 50 folhas Bandeja de Alimentação Manual. Velocidade do processador
600 MHz. Interfaces: Rede Ethernet TCP/IP, USB 2.0. Linguagem de impressão PCL e PS.
"</t>
  </si>
  <si>
    <t>17382</t>
  </si>
  <si>
    <t>34894</t>
  </si>
  <si>
    <t>0065</t>
  </si>
  <si>
    <t>MULTIFUNCIONAL LASER MONOCROMATICA..: IMPRESSORA, SCANER, COPIADORA E FAX. 
IMPRESSÃO: VELOCIDADE MONOCROMATICA, ATE 28 PPM EM A4 (29 PPM EM CARTA) LINGUAGEM DE IMPRESSÃO: PCL6/PCLSe/SPL; RESOLUÇÃO ATÉ 4800X600dpi. 
COPIA: VELOCIDADE MONOCROMATICAS DE ATÉ 28 PPM EM A4 (29 PPM EM CARTA), ID COPIA (COPIA DE IDENTIDADE) / 2-up/COPILAÇÃO DE COPIAS E AUTO-FIT (AUTO ENCAIXE), TEMPO DE SAIDA DA PRIMEIRA COPIA (MONO) MENOS DE 15S (ADF)/ MENOS DE 14S (PLATEN) VARIAÇÃO DE REDUÇÃO E AMPLIAÇÃO 25 ~ 400% (ADF E PLATEN).
SCANNER: COMPATIBILIDADE PADRÃO TWAIN / PADRAO WIA/ RESOLUÇÃO (ENHANCED) ATE 4800 X 4800 DPI. / METODO COLOR CIS/ RESOLUÇÃO (OPTICAL) ATE 1200X1200DPI.
FAX: COMPATIBILIDADE: ITU - T/ ECM/ AUTO DIAL/ VELOCIDADE DO MODEM DE 33.6 KBPS/ MEMORIA DE 8 MB (600PAGINAS)
MANUSEIO DO PAPEL: CAPACIDADE DE ENTRADA DE 250 FOLHAS/ TAMANHO DE PAPEL A4/A5/A6/ CARTA/ LEGAL/ EXECUTIVO/ FOLIO/ OFICIO/ ISO B5/ JIS B5. GRAMATURA DO PAPEL (BANDEJA MULTIUSO) 60 ~ 220 G/M2 (16 ~58 IBS). CAPACIDADE DE SAIDA DE 120 FOLHAS VIRADAS PARA BAIXO, 1 FOLHA VIRADA PARA CIMA. CICLO MENSAL MAXIMO DE 12000 PAGINAS. IMPRESSÃO DUPLEX CONTA COM A IMPRESSAO EM AMBOS OS LADOS DE UMA FOLHA DE PAPEL. INPUD CAPACITY (BANDEJA MULTIUSO) DE 1 FOLHA. TIPO DE PAPEL (BANDEJA MULTIUSO) LISO, FINO, GROSSO, CARTÃO, TRANSPARENTE, PRÉ IMPRESSO, RECICLADO, ENVELOPE, COLORIDO, OUTRO. TAMANHO DE PAPEL (BANDEJA MULTIUSO) 4/A5/A6/ CARTA/ LEGAL/ EXECUTIVO/ FOLIO/OFICIO/ ISO B5/ JIS B5/ ENVELOPE/ CUSTOMIZADO (76 X 127 MM ~216 X 356 MM/ 3? X 5? ~ 8,5? X 14?) GRAMATURA DO PAPEL DE 60 ~ 163 G/M2 (16 ~43 IBS).
CONEXÕES: UBS 2.0 DE ALTA VELOCIDADE/ ETHERNET 10/100/ BASE TX/ WI-FI DIRECT;
SISTEMA OPERACIONAL COMPATIVEL: WINDOWS 8.1/8/7/ VISTA/XP/ 2008R2/2008 ; MAC OS X 10.5/10.9 VARIOS; LINUX</t>
  </si>
  <si>
    <t>17383</t>
  </si>
  <si>
    <t>30056</t>
  </si>
  <si>
    <t>0066</t>
  </si>
  <si>
    <t>NOBREAK 1000VA: CONFIGURAÇÕES MÍNIMAS: FULL RANGE MICROPROCESSADOR CISC/FLASH FORMA DE ONDA SEMI-SENOIDAL (PWM) 2 BATERIAS INTERNAS + CONECTOR PARA EXPANSÃO DE AUTONOMIA INVERSOR SINCRONIZADO COM A REDE 6 TOMADAS TRIPOLARES DE SAÍDA CHAVE LIGA-DESLIGA EMBUTIDA E TEMPORIZADA FUNÇÃO BLECAUTE AUTO-DESLIGAMENTO NA AUSÊNCIA DE CONSUMO FILTRO DE LINHA INTEGRADO CORREÇÃO DA TENSÃO DE SAÍDA, EM TRUE-RMS ESTABILIZADOR DE 16 ESTÁGIOS DE REGULAÇÃO GARANTIA MÍNIMA: 12 MESES</t>
  </si>
  <si>
    <t>17384</t>
  </si>
  <si>
    <t>6943</t>
  </si>
  <si>
    <t>0067</t>
  </si>
  <si>
    <t>NOBREAK 600VA: BIVOLT, 6 TOMADAS COM AS SEGUINTES PROTEÇÕES FILTRO DE LINHA CONTRA DISTURBIO NA REDE ELETRICA, ESTABILIZADOR COM 4 ESTAGIOS DE REGULAÇÃO ON-LINE PROTEÇÃO CONTRA SOBRECARGA E CURTOCIRCUITO; PROTEÇÃO CONTRA DESCARGA TOTAL DAS BATERIAS; FUSIVEIS E CARISTORES DE AÇÃO RAPIDA PROTETOR TELEFONICO PARA PLACA FAX/MODEM</t>
  </si>
  <si>
    <t>17385</t>
  </si>
  <si>
    <t>28049</t>
  </si>
  <si>
    <t>0068</t>
  </si>
  <si>
    <t>NOTEBOOK 17: NOTEBOOK INTEL CORE 17, 8GB, 1TB, TELA LED HD 15,6, SISTEMA OPERACIONAL WINDOWS.</t>
  </si>
  <si>
    <t>17386</t>
  </si>
  <si>
    <t>25342</t>
  </si>
  <si>
    <t>0069</t>
  </si>
  <si>
    <t>NOTEBOOK CORE I3: COM INTEL® CORE™ I3-5005U (2.0GHZ; 3MB CACHE) DE 5ª GERAÇÃO, NO MÍNIMO DE 4 GB DE MEMÓRIA RAM DDR3L 1600MHZ, PLACA GRÁFICA INTEGRADA AO PROCESSADOR, TELA DE 14" HD LED (1366 X 768), DISCO RÍGIDO (HD) DE NO MÍNIMO 500GB 5400RPM 9.5MM, ALTOFALANTES COM CERTIFICAÇÃO DOLBY® ADVANCED AUDIO™ V2, MICROFONE SINGLE, BATERIA DE NO MÍNIMO 4 CÉLULAS - 32WH. PORTAS 1X HDMI, 1X USB 3.0, 2X USB 2.0, RJ-45. TECLADO TRADICIONAL PADRÃO ABNT. TOUCHPAD TRADICIONAL COM 2 BOTÕES. WIRELESS 1X1 802.11 BGN. ETHERNET PELO MENOS 10/100 MBS. COM SISTEMA OPERACIONAL MICROSOFT WINDOWS 7 PRO DE 64BITS. GARANTIA DE 1 ANO NO LOCAL COMPROVADA PELO FABRICANTE. COR: PRETA OU CINZA. DEVE ACOMPANHAR MOCHILA NA COR PRETA OU CINZA.</t>
  </si>
  <si>
    <t>17387</t>
  </si>
  <si>
    <t>25333</t>
  </si>
  <si>
    <t>0070</t>
  </si>
  <si>
    <t>NOTEBOOK CORE I5: TELA DE 15.6", HD DE 1 TB, LEITOR DE CARTÃO SD, SISTEMA OPERACIONAL: WINDOWS 7, MEMORIA RAM DE 8 GB</t>
  </si>
  <si>
    <t>17388</t>
  </si>
  <si>
    <t>30047</t>
  </si>
  <si>
    <t>0071</t>
  </si>
  <si>
    <t>NOTEBOOK QUAD CORE NOTEBOOK INTEL, CELERON QUAD CORE, 4GB, 500GB, LED, 14", SISTEMA OPERACIONAL WINDOWS</t>
  </si>
  <si>
    <t>17389</t>
  </si>
  <si>
    <t>34823</t>
  </si>
  <si>
    <t>0072</t>
  </si>
  <si>
    <t>PEDESTAL PARA MICROFONE: PEDESTAL PARA SUPORTE PARA MICROFONES. PODE SER USADO TAMBEM COMO ESTANTE RETA. FABRICADA EM AÇO. ALTURA MAXIMA TODA RETA: 1,52 METROS. ALTURA MINIMA: 85 CM. FERRAGEM DUPLA. PÉS EMBORRACHADOS.</t>
  </si>
  <si>
    <t>17390</t>
  </si>
  <si>
    <t>34788</t>
  </si>
  <si>
    <t>0073</t>
  </si>
  <si>
    <t>PEN DRIVE 32 GB</t>
  </si>
  <si>
    <t>17391</t>
  </si>
  <si>
    <t>24642</t>
  </si>
  <si>
    <t>0074</t>
  </si>
  <si>
    <t>PEN DRIVE 8 GB</t>
  </si>
  <si>
    <t>17392</t>
  </si>
  <si>
    <t>20689</t>
  </si>
  <si>
    <t>0075</t>
  </si>
  <si>
    <t>PENDRIVE 16GB</t>
  </si>
  <si>
    <t>17393</t>
  </si>
  <si>
    <t>28060</t>
  </si>
  <si>
    <t>0076</t>
  </si>
  <si>
    <t>PROJETOR MULTIMIDIA: 2600 LUMES, 150 POL. BIVOLT, ENTRADA HDMI, VGA, AV-RCA, YCBCR E USB.</t>
  </si>
  <si>
    <t>17394</t>
  </si>
  <si>
    <t>30048</t>
  </si>
  <si>
    <t>0077</t>
  </si>
  <si>
    <t>PROJETOR MULTIMÍDIA: 2200 LUMENS - 150 POL. BIVOLT - ENTRADA HDMI, VGA, AV-RCA, YCBCR E USB</t>
  </si>
  <si>
    <t>17395</t>
  </si>
  <si>
    <t>37964</t>
  </si>
  <si>
    <t>0078</t>
  </si>
  <si>
    <t>PROJETOR MULTIMIDIA HD: Projetor Multimidia HD Tecnologia: DLP Brilho: 3000 lumens no mínimo; Durabilidade da lâmpada: 3.500 horas, no mínimo;
Tamanho da projeção: pelo menos 180" em no máximo 10 metros; Contraste: 2000:1 (mínimo); Resolução: 1080p Entradas padrão: DB15 VGA/HDMI; Sistemas de vídeo compatíveis: NTSC/PAL; Voltagem: AC 100/240V; Garantia: 01 ano para o projetor, contra defeitos de fabricação e 03 meses ou 50% da vida útil da lâmpada (o que acontecer promeiro). O projetor deverá ter menus em português. Deve ainda acompanhamanual em português, CD/DVD de instalação, controle remoto com bateria ou pilhas, bolsa para transporte do equipamento e protetor para lente.</t>
  </si>
  <si>
    <t>17396</t>
  </si>
  <si>
    <t>25341</t>
  </si>
  <si>
    <t>0079</t>
  </si>
  <si>
    <t>ROTEADOR WIRELESS: - Protocolos de Rede Ipv4, ARP, TCP, UDP, ICMP.
DHCP Client
NTP Client
DNS Client
DDNS Client
SMTP Client
PPPoE
UPnP
LLTD
- Interfaces de Rede
4 portas LAN 10/100 base-TX Fast Ethernet
1 porta LAN 10/100 base-TX Fast Ethernet
Rede sem fio 802.11 b/g/n
- Segurança wirelles
WEP/WPA/WPA2 criptografia para rede sem fio /
botão WPS
- Velocidade de até 300 Mbps
- Radio frequência de operação – 2.4 GHz
- Dois firewalls ativo para proteção SPI e NAT
- Função WDS e WDS+AP para repetição e
ampliação de sinal
- Suporte tecnologias UPnp, DDNS E WPS
- Padrões:
802.11n
802.11g
802.11b
802.3
802.3u
- Energia: entrada 100/240 V AC, 50/60 Hz
- Voltagem: Bivolt
- Certificações: FCC, WiFi, Anatel</t>
  </si>
  <si>
    <t>17397</t>
  </si>
  <si>
    <t>34826</t>
  </si>
  <si>
    <t>0080</t>
  </si>
  <si>
    <t>TABLET TELA DE 10.1: RESOLUÇÃO DE 1920X1080 PIXELS COM 16 MILHOES DE CORES; TOUCH SCREEN MULTI-TOUCH; PROCESSADOR DE 8 NUCLEOS; FREQUENCIA DE CLOCK DE 1.6Ghz; ARMAZENAMENTO INTERNO DE 16 GB; MEMORIA RAM DE 2GB; SLOTS DE EXPANSÃO PARA MICRO SD; DE 200GB; PORTAS DE COMUNICAÇÃO: USB 2.0 CONECTIVIDADE: BLUETOOTH V 4.2, WIFI 802.11 E GPS/GLONASS; AUDIO: COM ALTO FALANTES INTEGRADOS; MICROFONE INTEGRADO; CAMARA FRONTAL COM RESOLUÇÃO DE 2 MEGAPIXEL; CAMARA TRASEIRA COM RESOLUÇÃO DE 8 MEGAPIXEL COM FOCO AUTOMATICO E FLASH, SENSORES ACELEROMETRO, POSICIONAMENTO E LUZ RGB; DIMENSOES APROXIMADAS DE 254X155X8 MM; PESO ARPXIMADAMENTE 525 GRAMAS; BATERIA DE 7300 MAH; SISTEMA OPERACIONAL ANDROID 6.0; GARANTIA DE 12 MESES; ACESSOARIOS: COM CARREGADOR, MANUAL E EMBALAGEM ORIGINAL.</t>
  </si>
  <si>
    <t>17398</t>
  </si>
  <si>
    <t>30053</t>
  </si>
  <si>
    <t>0081</t>
  </si>
  <si>
    <t>TECLADO BLUETOOTH: ESPECIFICAÇÕES: COMPATÍVEL COM TABLET SISTEMA ANDROID 5.0, DIMENSÕES MÍNIMAS 28CMX12CMX1,5CM</t>
  </si>
  <si>
    <t>17399</t>
  </si>
  <si>
    <t>25818</t>
  </si>
  <si>
    <t>0082</t>
  </si>
  <si>
    <t>TECLADO COR PRETO: Teclas: 110 - Teclas gerenciadores de energia: 3x - Conexão: USB 2.0 - Layout: ABNT 2 - Dimensão: 430 x 125 x 20 mm</t>
  </si>
  <si>
    <t>17400</t>
  </si>
  <si>
    <t>30033</t>
  </si>
  <si>
    <t>0083</t>
  </si>
  <si>
    <t>TELA RETRATIL COM TRIPE: FORMATO 1,80 X 1,80. TECIDO MATT WHITE, COM VERSO PRETO - ESTOJO EM ALUMINIO- PINTURA ELETROSTATICA, NAS CORES PRETA OU BRANCA - SISTEMA MULTIPONTO DE PARADA- ACOMPANHA PARAFUSO E BUCHA PARA INSTALAÇÃO, GARANTIA DE UM ANO.</t>
  </si>
  <si>
    <t>17401</t>
  </si>
  <si>
    <t>37965</t>
  </si>
  <si>
    <t>0084</t>
  </si>
  <si>
    <t>TELA RETRATIL PARA PROJEÇÃO: Tela retrátil para projeção Local de fixação: teto; Tipo: manual; Área de projeção: 100" no mínimo e máximo de 13 Garantia: 01 ano contra defeitos de fabricação.</t>
  </si>
  <si>
    <t>17402</t>
  </si>
  <si>
    <t>6145</t>
  </si>
  <si>
    <t>0085</t>
  </si>
  <si>
    <t>TELEFONE: COM FIO Especificações:
- 3 funções Flash, Redial/Rediscar e Mute/Mudo
- 3 volumes de campainha
- 2 timbres de campainha
- Posições mesa e paredeCaracterísticas Técnicas:
- Consumo de energia não consome energia 
- Dimensões: 187 x 137 x 90mm 
- Duração do flash: 300 ms 
- Sinalização de linha: pulso e tom</t>
  </si>
  <si>
    <t>UNID</t>
  </si>
  <si>
    <t>17403</t>
  </si>
  <si>
    <t>24335</t>
  </si>
  <si>
    <t>0086</t>
  </si>
  <si>
    <t>TELEFONE SSEM FIO: TELEFONE S/ FIO ATENDIMENTO EM QUALQUER TECLA BLOQUEIO DE TECLADO, IDENTIFICADOR DE CHAMADAS, LOCALIZADOR DE MONOFONE VIVA VOZ, BIVOLT, ALIMENTAÇÃO: BATERIA DE NI-MH TEMPORIZAÇÃO DA BATERIA COM FONE FORA DA BASE: ATÉ 17 HORAS DISCAGEM RÁPIDA PARA 10 NÚMEROS. ATENDIMENTO PROGRAMÁVEL. FUNÇÕES FLASH, REDIAL E MUTE. INDICADOR DE CARGA DE BATERIA (ÍCONE NO DISPLAY). COMUNICAÇÃO INTERNA, TRANSFERÊNCIA E CONFERÊNCIA ENTRE RAMAIS GARANTIA MÍNIMA: 12 MESES</t>
  </si>
  <si>
    <t>17404</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</si>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</sst>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113"/>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24.75" customHeight="1">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23</v>
      </c>
      <c r="E15" s="13">
        <v>10</v>
      </c>
      <c r="F15" s="15">
        <v>0</v>
      </c>
      <c r="G15" s="13">
        <f>ROUND(SUM(E15*F15),2)</f>
        <v>0</v>
      </c>
      <c r="H15" s="17" t="s">
        <v>0</v>
      </c>
      <c r="I15" s="14" t="s">
        <v>35</v>
      </c>
      <c r="J15" s="12" t="s">
        <v>0</v>
      </c>
      <c r="K15" s="13">
        <f>SUM(G15:G15)</f>
        <v>0</v>
      </c>
      <c r="L15" s="13">
        <v>1157.5</v>
      </c>
    </row>
    <row r="16" spans="1:12" ht="12.75">
      <c r="A16" s="14" t="s">
        <v>36</v>
      </c>
      <c r="B16" s="14" t="s">
        <v>37</v>
      </c>
      <c r="C16" s="10" t="s">
        <v>38</v>
      </c>
      <c r="D16" s="10" t="s">
        <v>23</v>
      </c>
      <c r="E16" s="13">
        <v>5</v>
      </c>
      <c r="F16" s="15">
        <v>0</v>
      </c>
      <c r="G16" s="13">
        <f>ROUND(SUM(E16*F16),2)</f>
        <v>0</v>
      </c>
      <c r="H16" s="17" t="s">
        <v>0</v>
      </c>
      <c r="I16" s="14" t="s">
        <v>39</v>
      </c>
      <c r="J16" s="12" t="s">
        <v>0</v>
      </c>
      <c r="K16" s="13">
        <f>SUM(G16:G16)</f>
        <v>0</v>
      </c>
      <c r="L16" s="13">
        <v>1397.5</v>
      </c>
    </row>
    <row r="17" spans="1:12" ht="12.75">
      <c r="A17" s="14" t="s">
        <v>40</v>
      </c>
      <c r="B17" s="14" t="s">
        <v>41</v>
      </c>
      <c r="C17" s="10" t="s">
        <v>42</v>
      </c>
      <c r="D17" s="10" t="s">
        <v>23</v>
      </c>
      <c r="E17" s="13">
        <v>7</v>
      </c>
      <c r="F17" s="15">
        <v>0</v>
      </c>
      <c r="G17" s="13">
        <f>ROUND(SUM(E17*F17),2)</f>
        <v>0</v>
      </c>
      <c r="H17" s="17" t="s">
        <v>0</v>
      </c>
      <c r="I17" s="14" t="s">
        <v>43</v>
      </c>
      <c r="J17" s="12" t="s">
        <v>0</v>
      </c>
      <c r="K17" s="13">
        <f>SUM(G17:G17)</f>
        <v>0</v>
      </c>
      <c r="L17" s="13">
        <v>1409.3333</v>
      </c>
    </row>
    <row r="18" spans="1:12" ht="12.75">
      <c r="A18" s="14" t="s">
        <v>44</v>
      </c>
      <c r="B18" s="14" t="s">
        <v>45</v>
      </c>
      <c r="C18" s="10" t="s">
        <v>46</v>
      </c>
      <c r="D18" s="10" t="s">
        <v>23</v>
      </c>
      <c r="E18" s="13">
        <v>25</v>
      </c>
      <c r="F18" s="15">
        <v>0</v>
      </c>
      <c r="G18" s="13">
        <f>ROUND(SUM(E18*F18),2)</f>
        <v>0</v>
      </c>
      <c r="H18" s="17" t="s">
        <v>0</v>
      </c>
      <c r="I18" s="14" t="s">
        <v>47</v>
      </c>
      <c r="J18" s="12" t="s">
        <v>0</v>
      </c>
      <c r="K18" s="13">
        <f>SUM(G18:G18)</f>
        <v>0</v>
      </c>
      <c r="L18" s="13">
        <v>81.3</v>
      </c>
    </row>
    <row r="19" spans="1:12" ht="12.75">
      <c r="A19" s="14" t="s">
        <v>48</v>
      </c>
      <c r="B19" s="14" t="s">
        <v>49</v>
      </c>
      <c r="C19" s="10" t="s">
        <v>50</v>
      </c>
      <c r="D19" s="10" t="s">
        <v>23</v>
      </c>
      <c r="E19" s="13">
        <v>10</v>
      </c>
      <c r="F19" s="15">
        <v>0</v>
      </c>
      <c r="G19" s="13">
        <f>ROUND(SUM(E19*F19),2)</f>
        <v>0</v>
      </c>
      <c r="H19" s="17" t="s">
        <v>0</v>
      </c>
      <c r="I19" s="14" t="s">
        <v>51</v>
      </c>
      <c r="J19" s="12" t="s">
        <v>0</v>
      </c>
      <c r="K19" s="13">
        <f>SUM(G19:G19)</f>
        <v>0</v>
      </c>
      <c r="L19" s="13">
        <v>207.5667</v>
      </c>
    </row>
    <row r="20" spans="1:12" ht="12.75">
      <c r="A20" s="14" t="s">
        <v>52</v>
      </c>
      <c r="B20" s="14" t="s">
        <v>53</v>
      </c>
      <c r="C20" s="10" t="s">
        <v>54</v>
      </c>
      <c r="D20" s="10" t="s">
        <v>23</v>
      </c>
      <c r="E20" s="13">
        <v>2</v>
      </c>
      <c r="F20" s="15">
        <v>0</v>
      </c>
      <c r="G20" s="13">
        <f>ROUND(SUM(E20*F20),2)</f>
        <v>0</v>
      </c>
      <c r="H20" s="17" t="s">
        <v>0</v>
      </c>
      <c r="I20" s="14" t="s">
        <v>55</v>
      </c>
      <c r="J20" s="12" t="s">
        <v>0</v>
      </c>
      <c r="K20" s="13">
        <f>SUM(G20:G20)</f>
        <v>0</v>
      </c>
      <c r="L20" s="13">
        <v>5087</v>
      </c>
    </row>
    <row r="21" spans="1:12" ht="12.75">
      <c r="A21" s="14" t="s">
        <v>56</v>
      </c>
      <c r="B21" s="14" t="s">
        <v>57</v>
      </c>
      <c r="C21" s="10" t="s">
        <v>58</v>
      </c>
      <c r="D21" s="10" t="s">
        <v>23</v>
      </c>
      <c r="E21" s="13">
        <v>15</v>
      </c>
      <c r="F21" s="15">
        <v>0</v>
      </c>
      <c r="G21" s="13">
        <f>ROUND(SUM(E21*F21),2)</f>
        <v>0</v>
      </c>
      <c r="H21" s="17" t="s">
        <v>0</v>
      </c>
      <c r="I21" s="14" t="s">
        <v>59</v>
      </c>
      <c r="J21" s="12" t="s">
        <v>0</v>
      </c>
      <c r="K21" s="13">
        <f>SUM(G21:G21)</f>
        <v>0</v>
      </c>
      <c r="L21" s="13">
        <v>46.25</v>
      </c>
    </row>
    <row r="22" spans="1:12" ht="12.75">
      <c r="A22" s="14" t="s">
        <v>60</v>
      </c>
      <c r="B22" s="14" t="s">
        <v>61</v>
      </c>
      <c r="C22" s="10" t="s">
        <v>62</v>
      </c>
      <c r="D22" s="10" t="s">
        <v>23</v>
      </c>
      <c r="E22" s="13">
        <v>10</v>
      </c>
      <c r="F22" s="15">
        <v>0</v>
      </c>
      <c r="G22" s="13">
        <f>ROUND(SUM(E22*F22),2)</f>
        <v>0</v>
      </c>
      <c r="H22" s="17" t="s">
        <v>0</v>
      </c>
      <c r="I22" s="14" t="s">
        <v>63</v>
      </c>
      <c r="J22" s="12" t="s">
        <v>0</v>
      </c>
      <c r="K22" s="13">
        <f>SUM(G22:G22)</f>
        <v>0</v>
      </c>
      <c r="L22" s="13">
        <v>26.6667</v>
      </c>
    </row>
    <row r="23" spans="1:12" ht="12.75">
      <c r="A23" s="14" t="s">
        <v>64</v>
      </c>
      <c r="B23" s="14" t="s">
        <v>65</v>
      </c>
      <c r="C23" s="10" t="s">
        <v>66</v>
      </c>
      <c r="D23" s="10" t="s">
        <v>23</v>
      </c>
      <c r="E23" s="13">
        <v>20</v>
      </c>
      <c r="F23" s="15">
        <v>0</v>
      </c>
      <c r="G23" s="13">
        <f>ROUND(SUM(E23*F23),2)</f>
        <v>0</v>
      </c>
      <c r="H23" s="17" t="s">
        <v>0</v>
      </c>
      <c r="I23" s="14" t="s">
        <v>67</v>
      </c>
      <c r="J23" s="12" t="s">
        <v>0</v>
      </c>
      <c r="K23" s="13">
        <f>SUM(G23:G23)</f>
        <v>0</v>
      </c>
      <c r="L23" s="13">
        <v>333.95</v>
      </c>
    </row>
    <row r="24" spans="1:12" ht="12.75">
      <c r="A24" s="14" t="s">
        <v>68</v>
      </c>
      <c r="B24" s="14" t="s">
        <v>69</v>
      </c>
      <c r="C24" s="10" t="s">
        <v>70</v>
      </c>
      <c r="D24" s="10" t="s">
        <v>23</v>
      </c>
      <c r="E24" s="13">
        <v>50</v>
      </c>
      <c r="F24" s="15">
        <v>0</v>
      </c>
      <c r="G24" s="13">
        <f>ROUND(SUM(E24*F24),2)</f>
        <v>0</v>
      </c>
      <c r="H24" s="17" t="s">
        <v>0</v>
      </c>
      <c r="I24" s="14" t="s">
        <v>71</v>
      </c>
      <c r="J24" s="12" t="s">
        <v>0</v>
      </c>
      <c r="K24" s="13">
        <f>SUM(G24:G24)</f>
        <v>0</v>
      </c>
      <c r="L24" s="13">
        <v>33.725</v>
      </c>
    </row>
    <row r="25" spans="1:12" ht="12.75">
      <c r="A25" s="14" t="s">
        <v>72</v>
      </c>
      <c r="B25" s="14" t="s">
        <v>73</v>
      </c>
      <c r="C25" s="10" t="s">
        <v>74</v>
      </c>
      <c r="D25" s="10" t="s">
        <v>23</v>
      </c>
      <c r="E25" s="13">
        <v>10</v>
      </c>
      <c r="F25" s="15">
        <v>0</v>
      </c>
      <c r="G25" s="13">
        <f>ROUND(SUM(E25*F25),2)</f>
        <v>0</v>
      </c>
      <c r="H25" s="17" t="s">
        <v>0</v>
      </c>
      <c r="I25" s="14" t="s">
        <v>75</v>
      </c>
      <c r="J25" s="12" t="s">
        <v>0</v>
      </c>
      <c r="K25" s="13">
        <f>SUM(G25:G25)</f>
        <v>0</v>
      </c>
      <c r="L25" s="13">
        <v>41.975</v>
      </c>
    </row>
    <row r="26" spans="1:12" ht="12.75">
      <c r="A26" s="14" t="s">
        <v>76</v>
      </c>
      <c r="B26" s="14" t="s">
        <v>77</v>
      </c>
      <c r="C26" s="10" t="s">
        <v>78</v>
      </c>
      <c r="D26" s="10" t="s">
        <v>23</v>
      </c>
      <c r="E26" s="13">
        <v>35</v>
      </c>
      <c r="F26" s="15">
        <v>0</v>
      </c>
      <c r="G26" s="13">
        <f>ROUND(SUM(E26*F26),2)</f>
        <v>0</v>
      </c>
      <c r="H26" s="17" t="s">
        <v>0</v>
      </c>
      <c r="I26" s="14" t="s">
        <v>79</v>
      </c>
      <c r="J26" s="12" t="s">
        <v>0</v>
      </c>
      <c r="K26" s="13">
        <f>SUM(G26:G26)</f>
        <v>0</v>
      </c>
      <c r="L26" s="13">
        <v>178.725</v>
      </c>
    </row>
    <row r="27" spans="1:12" ht="12.75">
      <c r="A27" s="14" t="s">
        <v>80</v>
      </c>
      <c r="B27" s="14" t="s">
        <v>81</v>
      </c>
      <c r="C27" s="10" t="s">
        <v>82</v>
      </c>
      <c r="D27" s="10" t="s">
        <v>23</v>
      </c>
      <c r="E27" s="13">
        <v>30</v>
      </c>
      <c r="F27" s="15">
        <v>0</v>
      </c>
      <c r="G27" s="13">
        <f>ROUND(SUM(E27*F27),2)</f>
        <v>0</v>
      </c>
      <c r="H27" s="17" t="s">
        <v>0</v>
      </c>
      <c r="I27" s="14" t="s">
        <v>83</v>
      </c>
      <c r="J27" s="12" t="s">
        <v>0</v>
      </c>
      <c r="K27" s="13">
        <f>SUM(G27:G27)</f>
        <v>0</v>
      </c>
      <c r="L27" s="13">
        <v>36.3</v>
      </c>
    </row>
    <row r="28" spans="1:12" ht="12.75">
      <c r="A28" s="14" t="s">
        <v>84</v>
      </c>
      <c r="B28" s="14" t="s">
        <v>85</v>
      </c>
      <c r="C28" s="10" t="s">
        <v>86</v>
      </c>
      <c r="D28" s="10" t="s">
        <v>23</v>
      </c>
      <c r="E28" s="13">
        <v>10</v>
      </c>
      <c r="F28" s="15">
        <v>0</v>
      </c>
      <c r="G28" s="13">
        <f>ROUND(SUM(E28*F28),2)</f>
        <v>0</v>
      </c>
      <c r="H28" s="17" t="s">
        <v>0</v>
      </c>
      <c r="I28" s="14" t="s">
        <v>87</v>
      </c>
      <c r="J28" s="12" t="s">
        <v>0</v>
      </c>
      <c r="K28" s="13">
        <f>SUM(G28:G28)</f>
        <v>0</v>
      </c>
      <c r="L28" s="13">
        <v>41</v>
      </c>
    </row>
    <row r="29" spans="1:12" ht="12.75">
      <c r="A29" s="14" t="s">
        <v>88</v>
      </c>
      <c r="B29" s="14" t="s">
        <v>89</v>
      </c>
      <c r="C29" s="10" t="s">
        <v>90</v>
      </c>
      <c r="D29" s="10" t="s">
        <v>23</v>
      </c>
      <c r="E29" s="13">
        <v>15</v>
      </c>
      <c r="F29" s="15">
        <v>0</v>
      </c>
      <c r="G29" s="13">
        <f>ROUND(SUM(E29*F29),2)</f>
        <v>0</v>
      </c>
      <c r="H29" s="17" t="s">
        <v>0</v>
      </c>
      <c r="I29" s="14" t="s">
        <v>91</v>
      </c>
      <c r="J29" s="12" t="s">
        <v>0</v>
      </c>
      <c r="K29" s="13">
        <f>SUM(G29:G29)</f>
        <v>0</v>
      </c>
      <c r="L29" s="13">
        <v>35.2133</v>
      </c>
    </row>
    <row r="30" spans="1:12" ht="12.75">
      <c r="A30" s="14" t="s">
        <v>92</v>
      </c>
      <c r="B30" s="14" t="s">
        <v>93</v>
      </c>
      <c r="C30" s="10" t="s">
        <v>94</v>
      </c>
      <c r="D30" s="10" t="s">
        <v>23</v>
      </c>
      <c r="E30" s="13">
        <v>12</v>
      </c>
      <c r="F30" s="15">
        <v>0</v>
      </c>
      <c r="G30" s="13">
        <f>ROUND(SUM(E30*F30),2)</f>
        <v>0</v>
      </c>
      <c r="H30" s="17" t="s">
        <v>0</v>
      </c>
      <c r="I30" s="14" t="s">
        <v>95</v>
      </c>
      <c r="J30" s="12" t="s">
        <v>0</v>
      </c>
      <c r="K30" s="13">
        <f>SUM(G30:G30)</f>
        <v>0</v>
      </c>
      <c r="L30" s="13">
        <v>40.6333</v>
      </c>
    </row>
    <row r="31" spans="1:12" ht="12.75">
      <c r="A31" s="14" t="s">
        <v>96</v>
      </c>
      <c r="B31" s="14" t="s">
        <v>97</v>
      </c>
      <c r="C31" s="10" t="s">
        <v>98</v>
      </c>
      <c r="D31" s="10" t="s">
        <v>23</v>
      </c>
      <c r="E31" s="13">
        <v>50</v>
      </c>
      <c r="F31" s="15">
        <v>0</v>
      </c>
      <c r="G31" s="13">
        <f>ROUND(SUM(E31*F31),2)</f>
        <v>0</v>
      </c>
      <c r="H31" s="17" t="s">
        <v>0</v>
      </c>
      <c r="I31" s="14" t="s">
        <v>99</v>
      </c>
      <c r="J31" s="12" t="s">
        <v>0</v>
      </c>
      <c r="K31" s="13">
        <f>SUM(G31:G31)</f>
        <v>0</v>
      </c>
      <c r="L31" s="13">
        <v>927.7075</v>
      </c>
    </row>
    <row r="32" spans="1:12" ht="12.75">
      <c r="A32" s="14" t="s">
        <v>100</v>
      </c>
      <c r="B32" s="14" t="s">
        <v>101</v>
      </c>
      <c r="C32" s="10" t="s">
        <v>102</v>
      </c>
      <c r="D32" s="10" t="s">
        <v>23</v>
      </c>
      <c r="E32" s="13">
        <v>5</v>
      </c>
      <c r="F32" s="15">
        <v>0</v>
      </c>
      <c r="G32" s="13">
        <f>ROUND(SUM(E32*F32),2)</f>
        <v>0</v>
      </c>
      <c r="H32" s="17" t="s">
        <v>0</v>
      </c>
      <c r="I32" s="14" t="s">
        <v>103</v>
      </c>
      <c r="J32" s="12" t="s">
        <v>0</v>
      </c>
      <c r="K32" s="13">
        <f>SUM(G32:G32)</f>
        <v>0</v>
      </c>
      <c r="L32" s="13">
        <v>1766.045</v>
      </c>
    </row>
    <row r="33" spans="1:12" ht="12.75">
      <c r="A33" s="14" t="s">
        <v>104</v>
      </c>
      <c r="B33" s="14" t="s">
        <v>105</v>
      </c>
      <c r="C33" s="10" t="s">
        <v>106</v>
      </c>
      <c r="D33" s="10" t="s">
        <v>23</v>
      </c>
      <c r="E33" s="13">
        <v>15</v>
      </c>
      <c r="F33" s="15">
        <v>0</v>
      </c>
      <c r="G33" s="13">
        <f>ROUND(SUM(E33*F33),2)</f>
        <v>0</v>
      </c>
      <c r="H33" s="17" t="s">
        <v>0</v>
      </c>
      <c r="I33" s="14" t="s">
        <v>107</v>
      </c>
      <c r="J33" s="12" t="s">
        <v>0</v>
      </c>
      <c r="K33" s="13">
        <f>SUM(G33:G33)</f>
        <v>0</v>
      </c>
      <c r="L33" s="13">
        <v>1503.545</v>
      </c>
    </row>
    <row r="34" spans="1:12" ht="12.75">
      <c r="A34" s="14" t="s">
        <v>108</v>
      </c>
      <c r="B34" s="14" t="s">
        <v>109</v>
      </c>
      <c r="C34" s="10" t="s">
        <v>110</v>
      </c>
      <c r="D34" s="10" t="s">
        <v>23</v>
      </c>
      <c r="E34" s="13">
        <v>15</v>
      </c>
      <c r="F34" s="15">
        <v>0</v>
      </c>
      <c r="G34" s="13">
        <f>ROUND(SUM(E34*F34),2)</f>
        <v>0</v>
      </c>
      <c r="H34" s="17" t="s">
        <v>0</v>
      </c>
      <c r="I34" s="14" t="s">
        <v>111</v>
      </c>
      <c r="J34" s="12" t="s">
        <v>0</v>
      </c>
      <c r="K34" s="13">
        <f>SUM(G34:G34)</f>
        <v>0</v>
      </c>
      <c r="L34" s="13">
        <v>858.1575</v>
      </c>
    </row>
    <row r="35" spans="1:12" ht="12.75">
      <c r="A35" s="14" t="s">
        <v>112</v>
      </c>
      <c r="B35" s="14" t="s">
        <v>113</v>
      </c>
      <c r="C35" s="10" t="s">
        <v>114</v>
      </c>
      <c r="D35" s="10" t="s">
        <v>23</v>
      </c>
      <c r="E35" s="13">
        <v>30</v>
      </c>
      <c r="F35" s="15">
        <v>0</v>
      </c>
      <c r="G35" s="13">
        <f>ROUND(SUM(E35*F35),2)</f>
        <v>0</v>
      </c>
      <c r="H35" s="17" t="s">
        <v>0</v>
      </c>
      <c r="I35" s="14" t="s">
        <v>115</v>
      </c>
      <c r="J35" s="12" t="s">
        <v>0</v>
      </c>
      <c r="K35" s="13">
        <f>SUM(G35:G35)</f>
        <v>0</v>
      </c>
      <c r="L35" s="13">
        <v>74.9667</v>
      </c>
    </row>
    <row r="36" spans="1:12" ht="12.75">
      <c r="A36" s="14" t="s">
        <v>116</v>
      </c>
      <c r="B36" s="14" t="s">
        <v>117</v>
      </c>
      <c r="C36" s="10" t="s">
        <v>118</v>
      </c>
      <c r="D36" s="10" t="s">
        <v>23</v>
      </c>
      <c r="E36" s="13">
        <v>10</v>
      </c>
      <c r="F36" s="15">
        <v>0</v>
      </c>
      <c r="G36" s="13">
        <f>ROUND(SUM(E36*F36),2)</f>
        <v>0</v>
      </c>
      <c r="H36" s="17" t="s">
        <v>0</v>
      </c>
      <c r="I36" s="14" t="s">
        <v>119</v>
      </c>
      <c r="J36" s="12" t="s">
        <v>0</v>
      </c>
      <c r="K36" s="13">
        <f>SUM(G36:G36)</f>
        <v>0</v>
      </c>
      <c r="L36" s="13">
        <v>73.3</v>
      </c>
    </row>
    <row r="37" spans="1:12" ht="12.75">
      <c r="A37" s="14" t="s">
        <v>120</v>
      </c>
      <c r="B37" s="14" t="s">
        <v>121</v>
      </c>
      <c r="C37" s="10" t="s">
        <v>122</v>
      </c>
      <c r="D37" s="10" t="s">
        <v>23</v>
      </c>
      <c r="E37" s="13">
        <v>8</v>
      </c>
      <c r="F37" s="15">
        <v>0</v>
      </c>
      <c r="G37" s="13">
        <f>ROUND(SUM(E37*F37),2)</f>
        <v>0</v>
      </c>
      <c r="H37" s="17" t="s">
        <v>0</v>
      </c>
      <c r="I37" s="14" t="s">
        <v>123</v>
      </c>
      <c r="J37" s="12" t="s">
        <v>0</v>
      </c>
      <c r="K37" s="13">
        <f>SUM(G37:G37)</f>
        <v>0</v>
      </c>
      <c r="L37" s="13">
        <v>2461.76</v>
      </c>
    </row>
    <row r="38" spans="1:12" ht="12.75">
      <c r="A38" s="14" t="s">
        <v>124</v>
      </c>
      <c r="B38" s="14" t="s">
        <v>125</v>
      </c>
      <c r="C38" s="10" t="s">
        <v>126</v>
      </c>
      <c r="D38" s="10" t="s">
        <v>23</v>
      </c>
      <c r="E38" s="13">
        <v>30</v>
      </c>
      <c r="F38" s="15">
        <v>0</v>
      </c>
      <c r="G38" s="13">
        <f>ROUND(SUM(E38*F38),2)</f>
        <v>0</v>
      </c>
      <c r="H38" s="17" t="s">
        <v>0</v>
      </c>
      <c r="I38" s="14" t="s">
        <v>127</v>
      </c>
      <c r="J38" s="12" t="s">
        <v>0</v>
      </c>
      <c r="K38" s="13">
        <f>SUM(G38:G38)</f>
        <v>0</v>
      </c>
      <c r="L38" s="13">
        <v>313.0833</v>
      </c>
    </row>
    <row r="39" spans="1:12" ht="12.75">
      <c r="A39" s="14" t="s">
        <v>128</v>
      </c>
      <c r="B39" s="14" t="s">
        <v>129</v>
      </c>
      <c r="C39" s="10" t="s">
        <v>130</v>
      </c>
      <c r="D39" s="10" t="s">
        <v>23</v>
      </c>
      <c r="E39" s="13">
        <v>30</v>
      </c>
      <c r="F39" s="15">
        <v>0</v>
      </c>
      <c r="G39" s="13">
        <f>ROUND(SUM(E39*F39),2)</f>
        <v>0</v>
      </c>
      <c r="H39" s="17" t="s">
        <v>0</v>
      </c>
      <c r="I39" s="14" t="s">
        <v>131</v>
      </c>
      <c r="J39" s="12" t="s">
        <v>0</v>
      </c>
      <c r="K39" s="13">
        <f>SUM(G39:G39)</f>
        <v>0</v>
      </c>
      <c r="L39" s="13">
        <v>148.4267</v>
      </c>
    </row>
    <row r="40" spans="1:12" ht="12.75">
      <c r="A40" s="14" t="s">
        <v>132</v>
      </c>
      <c r="B40" s="14" t="s">
        <v>133</v>
      </c>
      <c r="C40" s="10" t="s">
        <v>134</v>
      </c>
      <c r="D40" s="10" t="s">
        <v>23</v>
      </c>
      <c r="E40" s="13">
        <v>10</v>
      </c>
      <c r="F40" s="15">
        <v>0</v>
      </c>
      <c r="G40" s="13">
        <f>ROUND(SUM(E40*F40),2)</f>
        <v>0</v>
      </c>
      <c r="H40" s="17" t="s">
        <v>0</v>
      </c>
      <c r="I40" s="14" t="s">
        <v>135</v>
      </c>
      <c r="J40" s="12" t="s">
        <v>0</v>
      </c>
      <c r="K40" s="13">
        <f>SUM(G40:G40)</f>
        <v>0</v>
      </c>
      <c r="L40" s="13">
        <v>344.9667</v>
      </c>
    </row>
    <row r="41" spans="1:12" ht="12.75">
      <c r="A41" s="14" t="s">
        <v>136</v>
      </c>
      <c r="B41" s="14" t="s">
        <v>137</v>
      </c>
      <c r="C41" s="10" t="s">
        <v>138</v>
      </c>
      <c r="D41" s="10" t="s">
        <v>23</v>
      </c>
      <c r="E41" s="13">
        <v>25</v>
      </c>
      <c r="F41" s="15">
        <v>0</v>
      </c>
      <c r="G41" s="13">
        <f>ROUND(SUM(E41*F41),2)</f>
        <v>0</v>
      </c>
      <c r="H41" s="17" t="s">
        <v>0</v>
      </c>
      <c r="I41" s="14" t="s">
        <v>139</v>
      </c>
      <c r="J41" s="12" t="s">
        <v>0</v>
      </c>
      <c r="K41" s="13">
        <f>SUM(G41:G41)</f>
        <v>0</v>
      </c>
      <c r="L41" s="13">
        <v>144.9667</v>
      </c>
    </row>
    <row r="42" spans="1:12" ht="12.75">
      <c r="A42" s="14" t="s">
        <v>140</v>
      </c>
      <c r="B42" s="14" t="s">
        <v>141</v>
      </c>
      <c r="C42" s="10" t="s">
        <v>142</v>
      </c>
      <c r="D42" s="10" t="s">
        <v>23</v>
      </c>
      <c r="E42" s="13">
        <v>30</v>
      </c>
      <c r="F42" s="15">
        <v>0</v>
      </c>
      <c r="G42" s="13">
        <f>ROUND(SUM(E42*F42),2)</f>
        <v>0</v>
      </c>
      <c r="H42" s="17" t="s">
        <v>0</v>
      </c>
      <c r="I42" s="14" t="s">
        <v>143</v>
      </c>
      <c r="J42" s="12" t="s">
        <v>0</v>
      </c>
      <c r="K42" s="13">
        <f>SUM(G42:G42)</f>
        <v>0</v>
      </c>
      <c r="L42" s="13">
        <v>4250</v>
      </c>
    </row>
    <row r="43" spans="1:12" ht="12.75">
      <c r="A43" s="14" t="s">
        <v>144</v>
      </c>
      <c r="B43" s="14" t="s">
        <v>145</v>
      </c>
      <c r="C43" s="10" t="s">
        <v>146</v>
      </c>
      <c r="D43" s="10" t="s">
        <v>23</v>
      </c>
      <c r="E43" s="13">
        <v>50</v>
      </c>
      <c r="F43" s="15">
        <v>0</v>
      </c>
      <c r="G43" s="13">
        <f>ROUND(SUM(E43*F43),2)</f>
        <v>0</v>
      </c>
      <c r="H43" s="17" t="s">
        <v>0</v>
      </c>
      <c r="I43" s="14" t="s">
        <v>147</v>
      </c>
      <c r="J43" s="12" t="s">
        <v>0</v>
      </c>
      <c r="K43" s="13">
        <f>SUM(G43:G43)</f>
        <v>0</v>
      </c>
      <c r="L43" s="13">
        <v>4725</v>
      </c>
    </row>
    <row r="44" spans="1:12" ht="12.75">
      <c r="A44" s="14" t="s">
        <v>148</v>
      </c>
      <c r="B44" s="14" t="s">
        <v>149</v>
      </c>
      <c r="C44" s="10" t="s">
        <v>150</v>
      </c>
      <c r="D44" s="10" t="s">
        <v>23</v>
      </c>
      <c r="E44" s="13">
        <v>6</v>
      </c>
      <c r="F44" s="15">
        <v>0</v>
      </c>
      <c r="G44" s="13">
        <f>ROUND(SUM(E44*F44),2)</f>
        <v>0</v>
      </c>
      <c r="H44" s="17" t="s">
        <v>0</v>
      </c>
      <c r="I44" s="14" t="s">
        <v>151</v>
      </c>
      <c r="J44" s="12" t="s">
        <v>0</v>
      </c>
      <c r="K44" s="13">
        <f>SUM(G44:G44)</f>
        <v>0</v>
      </c>
      <c r="L44" s="13">
        <v>4460</v>
      </c>
    </row>
    <row r="45" spans="1:12" ht="12.75">
      <c r="A45" s="14" t="s">
        <v>152</v>
      </c>
      <c r="B45" s="14" t="s">
        <v>153</v>
      </c>
      <c r="C45" s="10" t="s">
        <v>154</v>
      </c>
      <c r="D45" s="10" t="s">
        <v>23</v>
      </c>
      <c r="E45" s="13">
        <v>17</v>
      </c>
      <c r="F45" s="15">
        <v>0</v>
      </c>
      <c r="G45" s="13">
        <f>ROUND(SUM(E45*F45),2)</f>
        <v>0</v>
      </c>
      <c r="H45" s="17" t="s">
        <v>0</v>
      </c>
      <c r="I45" s="14" t="s">
        <v>155</v>
      </c>
      <c r="J45" s="12" t="s">
        <v>0</v>
      </c>
      <c r="K45" s="13">
        <f>SUM(G45:G45)</f>
        <v>0</v>
      </c>
      <c r="L45" s="13">
        <v>4521.725</v>
      </c>
    </row>
    <row r="46" spans="1:12" ht="12.75">
      <c r="A46" s="14" t="s">
        <v>156</v>
      </c>
      <c r="B46" s="14" t="s">
        <v>157</v>
      </c>
      <c r="C46" s="10" t="s">
        <v>158</v>
      </c>
      <c r="D46" s="10" t="s">
        <v>23</v>
      </c>
      <c r="E46" s="13">
        <v>8</v>
      </c>
      <c r="F46" s="15">
        <v>0</v>
      </c>
      <c r="G46" s="13">
        <f>ROUND(SUM(E46*F46),2)</f>
        <v>0</v>
      </c>
      <c r="H46" s="17" t="s">
        <v>0</v>
      </c>
      <c r="I46" s="14" t="s">
        <v>159</v>
      </c>
      <c r="J46" s="12" t="s">
        <v>0</v>
      </c>
      <c r="K46" s="13">
        <f>SUM(G46:G46)</f>
        <v>0</v>
      </c>
      <c r="L46" s="13">
        <v>310</v>
      </c>
    </row>
    <row r="47" spans="1:12" ht="12.75">
      <c r="A47" s="14" t="s">
        <v>160</v>
      </c>
      <c r="B47" s="14" t="s">
        <v>161</v>
      </c>
      <c r="C47" s="10" t="s">
        <v>162</v>
      </c>
      <c r="D47" s="10" t="s">
        <v>23</v>
      </c>
      <c r="E47" s="13">
        <v>10</v>
      </c>
      <c r="F47" s="15">
        <v>0</v>
      </c>
      <c r="G47" s="13">
        <f>ROUND(SUM(E47*F47),2)</f>
        <v>0</v>
      </c>
      <c r="H47" s="17" t="s">
        <v>0</v>
      </c>
      <c r="I47" s="14" t="s">
        <v>163</v>
      </c>
      <c r="J47" s="12" t="s">
        <v>0</v>
      </c>
      <c r="K47" s="13">
        <f>SUM(G47:G47)</f>
        <v>0</v>
      </c>
      <c r="L47" s="13">
        <v>359</v>
      </c>
    </row>
    <row r="48" spans="1:12" ht="12.75">
      <c r="A48" s="14" t="s">
        <v>164</v>
      </c>
      <c r="B48" s="14" t="s">
        <v>165</v>
      </c>
      <c r="C48" s="10" t="s">
        <v>166</v>
      </c>
      <c r="D48" s="10" t="s">
        <v>23</v>
      </c>
      <c r="E48" s="13">
        <v>60</v>
      </c>
      <c r="F48" s="15">
        <v>0</v>
      </c>
      <c r="G48" s="13">
        <f>ROUND(SUM(E48*F48),2)</f>
        <v>0</v>
      </c>
      <c r="H48" s="17" t="s">
        <v>0</v>
      </c>
      <c r="I48" s="14" t="s">
        <v>167</v>
      </c>
      <c r="J48" s="12" t="s">
        <v>0</v>
      </c>
      <c r="K48" s="13">
        <f>SUM(G48:G48)</f>
        <v>0</v>
      </c>
      <c r="L48" s="13">
        <v>856</v>
      </c>
    </row>
    <row r="49" spans="1:12" ht="12.75">
      <c r="A49" s="14" t="s">
        <v>168</v>
      </c>
      <c r="B49" s="14" t="s">
        <v>169</v>
      </c>
      <c r="C49" s="10" t="s">
        <v>170</v>
      </c>
      <c r="D49" s="10" t="s">
        <v>23</v>
      </c>
      <c r="E49" s="13">
        <v>120</v>
      </c>
      <c r="F49" s="15">
        <v>0</v>
      </c>
      <c r="G49" s="13">
        <f>ROUND(SUM(E49*F49),2)</f>
        <v>0</v>
      </c>
      <c r="H49" s="17" t="s">
        <v>0</v>
      </c>
      <c r="I49" s="14" t="s">
        <v>171</v>
      </c>
      <c r="J49" s="12" t="s">
        <v>0</v>
      </c>
      <c r="K49" s="13">
        <f>SUM(G49:G49)</f>
        <v>0</v>
      </c>
      <c r="L49" s="13">
        <v>249.3333</v>
      </c>
    </row>
    <row r="50" spans="1:12" ht="12.75">
      <c r="A50" s="14" t="s">
        <v>172</v>
      </c>
      <c r="B50" s="14" t="s">
        <v>173</v>
      </c>
      <c r="C50" s="10" t="s">
        <v>174</v>
      </c>
      <c r="D50" s="10" t="s">
        <v>23</v>
      </c>
      <c r="E50" s="13">
        <v>10</v>
      </c>
      <c r="F50" s="15">
        <v>0</v>
      </c>
      <c r="G50" s="13">
        <f>ROUND(SUM(E50*F50),2)</f>
        <v>0</v>
      </c>
      <c r="H50" s="17" t="s">
        <v>0</v>
      </c>
      <c r="I50" s="14" t="s">
        <v>175</v>
      </c>
      <c r="J50" s="12" t="s">
        <v>0</v>
      </c>
      <c r="K50" s="13">
        <f>SUM(G50:G50)</f>
        <v>0</v>
      </c>
      <c r="L50" s="13">
        <v>500</v>
      </c>
    </row>
    <row r="51" spans="1:12" ht="12.75">
      <c r="A51" s="14" t="s">
        <v>176</v>
      </c>
      <c r="B51" s="14" t="s">
        <v>177</v>
      </c>
      <c r="C51" s="10" t="s">
        <v>178</v>
      </c>
      <c r="D51" s="10" t="s">
        <v>179</v>
      </c>
      <c r="E51" s="13">
        <v>10</v>
      </c>
      <c r="F51" s="15">
        <v>0</v>
      </c>
      <c r="G51" s="13">
        <f>ROUND(SUM(E51*F51),2)</f>
        <v>0</v>
      </c>
      <c r="H51" s="17" t="s">
        <v>0</v>
      </c>
      <c r="I51" s="14" t="s">
        <v>180</v>
      </c>
      <c r="J51" s="12" t="s">
        <v>0</v>
      </c>
      <c r="K51" s="13">
        <f>SUM(G51:G51)</f>
        <v>0</v>
      </c>
      <c r="L51" s="13">
        <v>260</v>
      </c>
    </row>
    <row r="52" spans="1:12" ht="12.75">
      <c r="A52" s="14" t="s">
        <v>181</v>
      </c>
      <c r="B52" s="14" t="s">
        <v>182</v>
      </c>
      <c r="C52" s="10" t="s">
        <v>183</v>
      </c>
      <c r="D52" s="10" t="s">
        <v>23</v>
      </c>
      <c r="E52" s="13">
        <v>5</v>
      </c>
      <c r="F52" s="15">
        <v>0</v>
      </c>
      <c r="G52" s="13">
        <f>ROUND(SUM(E52*F52),2)</f>
        <v>0</v>
      </c>
      <c r="H52" s="17" t="s">
        <v>0</v>
      </c>
      <c r="I52" s="14" t="s">
        <v>184</v>
      </c>
      <c r="J52" s="12" t="s">
        <v>0</v>
      </c>
      <c r="K52" s="13">
        <f>SUM(G52:G52)</f>
        <v>0</v>
      </c>
      <c r="L52" s="13">
        <v>5709</v>
      </c>
    </row>
    <row r="53" spans="1:12" ht="12.75">
      <c r="A53" s="14" t="s">
        <v>185</v>
      </c>
      <c r="B53" s="14" t="s">
        <v>186</v>
      </c>
      <c r="C53" s="10" t="s">
        <v>187</v>
      </c>
      <c r="D53" s="10" t="s">
        <v>23</v>
      </c>
      <c r="E53" s="13">
        <v>20</v>
      </c>
      <c r="F53" s="15">
        <v>0</v>
      </c>
      <c r="G53" s="13">
        <f>ROUND(SUM(E53*F53),2)</f>
        <v>0</v>
      </c>
      <c r="H53" s="17" t="s">
        <v>0</v>
      </c>
      <c r="I53" s="14" t="s">
        <v>188</v>
      </c>
      <c r="J53" s="12" t="s">
        <v>0</v>
      </c>
      <c r="K53" s="13">
        <f>SUM(G53:G53)</f>
        <v>0</v>
      </c>
      <c r="L53" s="13">
        <v>84.93</v>
      </c>
    </row>
    <row r="54" spans="1:12" ht="12.75">
      <c r="A54" s="14" t="s">
        <v>189</v>
      </c>
      <c r="B54" s="14" t="s">
        <v>190</v>
      </c>
      <c r="C54" s="10" t="s">
        <v>191</v>
      </c>
      <c r="D54" s="10" t="s">
        <v>23</v>
      </c>
      <c r="E54" s="13">
        <v>25</v>
      </c>
      <c r="F54" s="15">
        <v>0</v>
      </c>
      <c r="G54" s="13">
        <f>ROUND(SUM(E54*F54),2)</f>
        <v>0</v>
      </c>
      <c r="H54" s="17" t="s">
        <v>0</v>
      </c>
      <c r="I54" s="14" t="s">
        <v>192</v>
      </c>
      <c r="J54" s="12" t="s">
        <v>0</v>
      </c>
      <c r="K54" s="13">
        <f>SUM(G54:G54)</f>
        <v>0</v>
      </c>
      <c r="L54" s="13">
        <v>148.78</v>
      </c>
    </row>
    <row r="55" spans="1:12" ht="12.75">
      <c r="A55" s="14" t="s">
        <v>193</v>
      </c>
      <c r="B55" s="14" t="s">
        <v>194</v>
      </c>
      <c r="C55" s="10" t="s">
        <v>195</v>
      </c>
      <c r="D55" s="10" t="s">
        <v>23</v>
      </c>
      <c r="E55" s="13">
        <v>100</v>
      </c>
      <c r="F55" s="15">
        <v>0</v>
      </c>
      <c r="G55" s="13">
        <f>ROUND(SUM(E55*F55),2)</f>
        <v>0</v>
      </c>
      <c r="H55" s="17" t="s">
        <v>0</v>
      </c>
      <c r="I55" s="14" t="s">
        <v>196</v>
      </c>
      <c r="J55" s="12" t="s">
        <v>0</v>
      </c>
      <c r="K55" s="13">
        <f>SUM(G55:G55)</f>
        <v>0</v>
      </c>
      <c r="L55" s="13">
        <v>292.225</v>
      </c>
    </row>
    <row r="56" spans="1:12" ht="12.75">
      <c r="A56" s="14" t="s">
        <v>197</v>
      </c>
      <c r="B56" s="14" t="s">
        <v>198</v>
      </c>
      <c r="C56" s="10" t="s">
        <v>199</v>
      </c>
      <c r="D56" s="10" t="s">
        <v>23</v>
      </c>
      <c r="E56" s="13">
        <v>10</v>
      </c>
      <c r="F56" s="15">
        <v>0</v>
      </c>
      <c r="G56" s="13">
        <f>ROUND(SUM(E56*F56),2)</f>
        <v>0</v>
      </c>
      <c r="H56" s="17" t="s">
        <v>0</v>
      </c>
      <c r="I56" s="14" t="s">
        <v>200</v>
      </c>
      <c r="J56" s="12" t="s">
        <v>0</v>
      </c>
      <c r="K56" s="13">
        <f>SUM(G56:G56)</f>
        <v>0</v>
      </c>
      <c r="L56" s="13">
        <v>1026.5225</v>
      </c>
    </row>
    <row r="57" spans="1:12" ht="12.75">
      <c r="A57" s="14" t="s">
        <v>201</v>
      </c>
      <c r="B57" s="14" t="s">
        <v>202</v>
      </c>
      <c r="C57" s="10" t="s">
        <v>203</v>
      </c>
      <c r="D57" s="10" t="s">
        <v>23</v>
      </c>
      <c r="E57" s="13">
        <v>10</v>
      </c>
      <c r="F57" s="15">
        <v>0</v>
      </c>
      <c r="G57" s="13">
        <f>ROUND(SUM(E57*F57),2)</f>
        <v>0</v>
      </c>
      <c r="H57" s="17" t="s">
        <v>0</v>
      </c>
      <c r="I57" s="14" t="s">
        <v>204</v>
      </c>
      <c r="J57" s="12" t="s">
        <v>0</v>
      </c>
      <c r="K57" s="13">
        <f>SUM(G57:G57)</f>
        <v>0</v>
      </c>
      <c r="L57" s="13">
        <v>883.25</v>
      </c>
    </row>
    <row r="58" spans="1:12" ht="12.75">
      <c r="A58" s="14" t="s">
        <v>205</v>
      </c>
      <c r="B58" s="14" t="s">
        <v>206</v>
      </c>
      <c r="C58" s="10" t="s">
        <v>207</v>
      </c>
      <c r="D58" s="10" t="s">
        <v>23</v>
      </c>
      <c r="E58" s="13">
        <v>8</v>
      </c>
      <c r="F58" s="15">
        <v>0</v>
      </c>
      <c r="G58" s="13">
        <f>ROUND(SUM(E58*F58),2)</f>
        <v>0</v>
      </c>
      <c r="H58" s="17" t="s">
        <v>0</v>
      </c>
      <c r="I58" s="14" t="s">
        <v>208</v>
      </c>
      <c r="J58" s="12" t="s">
        <v>0</v>
      </c>
      <c r="K58" s="13">
        <f>SUM(G58:G58)</f>
        <v>0</v>
      </c>
      <c r="L58" s="13">
        <v>1852</v>
      </c>
    </row>
    <row r="59" spans="1:12" ht="12.75">
      <c r="A59" s="14" t="s">
        <v>209</v>
      </c>
      <c r="B59" s="14" t="s">
        <v>210</v>
      </c>
      <c r="C59" s="10" t="s">
        <v>211</v>
      </c>
      <c r="D59" s="10" t="s">
        <v>23</v>
      </c>
      <c r="E59" s="13">
        <v>20</v>
      </c>
      <c r="F59" s="15">
        <v>0</v>
      </c>
      <c r="G59" s="13">
        <f>ROUND(SUM(E59*F59),2)</f>
        <v>0</v>
      </c>
      <c r="H59" s="17" t="s">
        <v>0</v>
      </c>
      <c r="I59" s="14" t="s">
        <v>212</v>
      </c>
      <c r="J59" s="12" t="s">
        <v>0</v>
      </c>
      <c r="K59" s="13">
        <f>SUM(G59:G59)</f>
        <v>0</v>
      </c>
      <c r="L59" s="13">
        <v>826.8633</v>
      </c>
    </row>
    <row r="60" spans="1:12" ht="12.75">
      <c r="A60" s="14" t="s">
        <v>213</v>
      </c>
      <c r="B60" s="14" t="s">
        <v>214</v>
      </c>
      <c r="C60" s="10" t="s">
        <v>215</v>
      </c>
      <c r="D60" s="10" t="s">
        <v>23</v>
      </c>
      <c r="E60" s="13">
        <v>12</v>
      </c>
      <c r="F60" s="15">
        <v>0</v>
      </c>
      <c r="G60" s="13">
        <f>ROUND(SUM(E60*F60),2)</f>
        <v>0</v>
      </c>
      <c r="H60" s="17" t="s">
        <v>0</v>
      </c>
      <c r="I60" s="14" t="s">
        <v>216</v>
      </c>
      <c r="J60" s="12" t="s">
        <v>0</v>
      </c>
      <c r="K60" s="13">
        <f>SUM(G60:G60)</f>
        <v>0</v>
      </c>
      <c r="L60" s="13">
        <v>603.6267</v>
      </c>
    </row>
    <row r="61" spans="1:12" ht="12.75">
      <c r="A61" s="14" t="s">
        <v>217</v>
      </c>
      <c r="B61" s="14" t="s">
        <v>218</v>
      </c>
      <c r="C61" s="10" t="s">
        <v>219</v>
      </c>
      <c r="D61" s="10" t="s">
        <v>23</v>
      </c>
      <c r="E61" s="13">
        <v>20</v>
      </c>
      <c r="F61" s="15">
        <v>0</v>
      </c>
      <c r="G61" s="13">
        <f>ROUND(SUM(E61*F61),2)</f>
        <v>0</v>
      </c>
      <c r="H61" s="17" t="s">
        <v>0</v>
      </c>
      <c r="I61" s="14" t="s">
        <v>220</v>
      </c>
      <c r="J61" s="12" t="s">
        <v>0</v>
      </c>
      <c r="K61" s="13">
        <f>SUM(G61:G61)</f>
        <v>0</v>
      </c>
      <c r="L61" s="13">
        <v>4937.4433</v>
      </c>
    </row>
    <row r="62" spans="1:12" ht="12.75">
      <c r="A62" s="14" t="s">
        <v>221</v>
      </c>
      <c r="B62" s="14" t="s">
        <v>222</v>
      </c>
      <c r="C62" s="10" t="s">
        <v>223</v>
      </c>
      <c r="D62" s="10" t="s">
        <v>23</v>
      </c>
      <c r="E62" s="13">
        <v>10</v>
      </c>
      <c r="F62" s="15">
        <v>0</v>
      </c>
      <c r="G62" s="13">
        <f>ROUND(SUM(E62*F62),2)</f>
        <v>0</v>
      </c>
      <c r="H62" s="17" t="s">
        <v>0</v>
      </c>
      <c r="I62" s="14" t="s">
        <v>224</v>
      </c>
      <c r="J62" s="12" t="s">
        <v>0</v>
      </c>
      <c r="K62" s="13">
        <f>SUM(G62:G62)</f>
        <v>0</v>
      </c>
      <c r="L62" s="13">
        <v>2783.3333</v>
      </c>
    </row>
    <row r="63" spans="1:12" ht="12.75">
      <c r="A63" s="14" t="s">
        <v>225</v>
      </c>
      <c r="B63" s="14" t="s">
        <v>226</v>
      </c>
      <c r="C63" s="10" t="s">
        <v>227</v>
      </c>
      <c r="D63" s="10" t="s">
        <v>23</v>
      </c>
      <c r="E63" s="13">
        <v>10</v>
      </c>
      <c r="F63" s="15">
        <v>0</v>
      </c>
      <c r="G63" s="13">
        <f>ROUND(SUM(E63*F63),2)</f>
        <v>0</v>
      </c>
      <c r="H63" s="17" t="s">
        <v>0</v>
      </c>
      <c r="I63" s="14" t="s">
        <v>228</v>
      </c>
      <c r="J63" s="12" t="s">
        <v>0</v>
      </c>
      <c r="K63" s="13">
        <f>SUM(G63:G63)</f>
        <v>0</v>
      </c>
      <c r="L63" s="13">
        <v>3514.11</v>
      </c>
    </row>
    <row r="64" spans="1:12" ht="12.75">
      <c r="A64" s="14" t="s">
        <v>229</v>
      </c>
      <c r="B64" s="14" t="s">
        <v>230</v>
      </c>
      <c r="C64" s="10" t="s">
        <v>231</v>
      </c>
      <c r="D64" s="10" t="s">
        <v>232</v>
      </c>
      <c r="E64" s="13">
        <v>40</v>
      </c>
      <c r="F64" s="15">
        <v>0</v>
      </c>
      <c r="G64" s="13">
        <f>ROUND(SUM(E64*F64),2)</f>
        <v>0</v>
      </c>
      <c r="H64" s="17" t="s">
        <v>0</v>
      </c>
      <c r="I64" s="14" t="s">
        <v>233</v>
      </c>
      <c r="J64" s="12" t="s">
        <v>0</v>
      </c>
      <c r="K64" s="13">
        <f>SUM(G64:G64)</f>
        <v>0</v>
      </c>
      <c r="L64" s="13">
        <v>3966.6667</v>
      </c>
    </row>
    <row r="65" spans="1:12" ht="12.75">
      <c r="A65" s="14" t="s">
        <v>234</v>
      </c>
      <c r="B65" s="14" t="s">
        <v>235</v>
      </c>
      <c r="C65" s="10" t="s">
        <v>236</v>
      </c>
      <c r="D65" s="10" t="s">
        <v>23</v>
      </c>
      <c r="E65" s="13">
        <v>12</v>
      </c>
      <c r="F65" s="15">
        <v>0</v>
      </c>
      <c r="G65" s="13">
        <f>ROUND(SUM(E65*F65),2)</f>
        <v>0</v>
      </c>
      <c r="H65" s="17" t="s">
        <v>0</v>
      </c>
      <c r="I65" s="14" t="s">
        <v>237</v>
      </c>
      <c r="J65" s="12" t="s">
        <v>0</v>
      </c>
      <c r="K65" s="13">
        <f>SUM(G65:G65)</f>
        <v>0</v>
      </c>
      <c r="L65" s="13">
        <v>66.9667</v>
      </c>
    </row>
    <row r="66" spans="1:12" ht="12.75">
      <c r="A66" s="14" t="s">
        <v>238</v>
      </c>
      <c r="B66" s="14" t="s">
        <v>239</v>
      </c>
      <c r="C66" s="10" t="s">
        <v>240</v>
      </c>
      <c r="D66" s="10" t="s">
        <v>23</v>
      </c>
      <c r="E66" s="13">
        <v>12</v>
      </c>
      <c r="F66" s="15">
        <v>0</v>
      </c>
      <c r="G66" s="13">
        <f>ROUND(SUM(E66*F66),2)</f>
        <v>0</v>
      </c>
      <c r="H66" s="17" t="s">
        <v>0</v>
      </c>
      <c r="I66" s="14" t="s">
        <v>241</v>
      </c>
      <c r="J66" s="12" t="s">
        <v>0</v>
      </c>
      <c r="K66" s="13">
        <f>SUM(G66:G66)</f>
        <v>0</v>
      </c>
      <c r="L66" s="13">
        <v>84.9667</v>
      </c>
    </row>
    <row r="67" spans="1:12" ht="12.75">
      <c r="A67" s="14" t="s">
        <v>242</v>
      </c>
      <c r="B67" s="14" t="s">
        <v>243</v>
      </c>
      <c r="C67" s="10" t="s">
        <v>244</v>
      </c>
      <c r="D67" s="10" t="s">
        <v>23</v>
      </c>
      <c r="E67" s="13">
        <v>3</v>
      </c>
      <c r="F67" s="15">
        <v>0</v>
      </c>
      <c r="G67" s="13">
        <f>ROUND(SUM(E67*F67),2)</f>
        <v>0</v>
      </c>
      <c r="H67" s="17" t="s">
        <v>0</v>
      </c>
      <c r="I67" s="14" t="s">
        <v>245</v>
      </c>
      <c r="J67" s="12" t="s">
        <v>0</v>
      </c>
      <c r="K67" s="13">
        <f>SUM(G67:G67)</f>
        <v>0</v>
      </c>
      <c r="L67" s="13">
        <v>2212.25</v>
      </c>
    </row>
    <row r="68" spans="1:12" ht="12.75">
      <c r="A68" s="14" t="s">
        <v>246</v>
      </c>
      <c r="B68" s="14" t="s">
        <v>247</v>
      </c>
      <c r="C68" s="10" t="s">
        <v>248</v>
      </c>
      <c r="D68" s="10" t="s">
        <v>23</v>
      </c>
      <c r="E68" s="13">
        <v>2</v>
      </c>
      <c r="F68" s="15">
        <v>0</v>
      </c>
      <c r="G68" s="13">
        <f>ROUND(SUM(E68*F68),2)</f>
        <v>0</v>
      </c>
      <c r="H68" s="17" t="s">
        <v>0</v>
      </c>
      <c r="I68" s="14" t="s">
        <v>249</v>
      </c>
      <c r="J68" s="12" t="s">
        <v>0</v>
      </c>
      <c r="K68" s="13">
        <f>SUM(G68:G68)</f>
        <v>0</v>
      </c>
      <c r="L68" s="13">
        <v>1157.5</v>
      </c>
    </row>
    <row r="69" spans="1:12" ht="12.75">
      <c r="A69" s="14" t="s">
        <v>250</v>
      </c>
      <c r="B69" s="14" t="s">
        <v>251</v>
      </c>
      <c r="C69" s="10" t="s">
        <v>252</v>
      </c>
      <c r="D69" s="10" t="s">
        <v>23</v>
      </c>
      <c r="E69" s="13">
        <v>50</v>
      </c>
      <c r="F69" s="15">
        <v>0</v>
      </c>
      <c r="G69" s="13">
        <f>ROUND(SUM(E69*F69),2)</f>
        <v>0</v>
      </c>
      <c r="H69" s="17" t="s">
        <v>0</v>
      </c>
      <c r="I69" s="14" t="s">
        <v>253</v>
      </c>
      <c r="J69" s="12" t="s">
        <v>0</v>
      </c>
      <c r="K69" s="13">
        <f>SUM(G69:G69)</f>
        <v>0</v>
      </c>
      <c r="L69" s="13">
        <v>4180</v>
      </c>
    </row>
    <row r="70" spans="1:12" ht="12.75">
      <c r="A70" s="14" t="s">
        <v>254</v>
      </c>
      <c r="B70" s="14" t="s">
        <v>255</v>
      </c>
      <c r="C70" s="10" t="s">
        <v>256</v>
      </c>
      <c r="D70" s="10" t="s">
        <v>23</v>
      </c>
      <c r="E70" s="13">
        <v>25</v>
      </c>
      <c r="F70" s="15">
        <v>0</v>
      </c>
      <c r="G70" s="13">
        <f>ROUND(SUM(E70*F70),2)</f>
        <v>0</v>
      </c>
      <c r="H70" s="17" t="s">
        <v>0</v>
      </c>
      <c r="I70" s="14" t="s">
        <v>257</v>
      </c>
      <c r="J70" s="12" t="s">
        <v>0</v>
      </c>
      <c r="K70" s="13">
        <f>SUM(G70:G70)</f>
        <v>0</v>
      </c>
      <c r="L70" s="13">
        <v>1256.6667</v>
      </c>
    </row>
    <row r="71" spans="1:12" ht="12.75">
      <c r="A71" s="14" t="s">
        <v>258</v>
      </c>
      <c r="B71" s="14" t="s">
        <v>259</v>
      </c>
      <c r="C71" s="10" t="s">
        <v>260</v>
      </c>
      <c r="D71" s="10" t="s">
        <v>23</v>
      </c>
      <c r="E71" s="13">
        <v>10</v>
      </c>
      <c r="F71" s="15">
        <v>0</v>
      </c>
      <c r="G71" s="13">
        <f>ROUND(SUM(E71*F71),2)</f>
        <v>0</v>
      </c>
      <c r="H71" s="17" t="s">
        <v>0</v>
      </c>
      <c r="I71" s="14" t="s">
        <v>261</v>
      </c>
      <c r="J71" s="12" t="s">
        <v>0</v>
      </c>
      <c r="K71" s="13">
        <f>SUM(G71:G71)</f>
        <v>0</v>
      </c>
      <c r="L71" s="13">
        <v>560.25</v>
      </c>
    </row>
    <row r="72" spans="1:12" ht="12.75">
      <c r="A72" s="14" t="s">
        <v>262</v>
      </c>
      <c r="B72" s="14" t="s">
        <v>263</v>
      </c>
      <c r="C72" s="10" t="s">
        <v>264</v>
      </c>
      <c r="D72" s="10" t="s">
        <v>23</v>
      </c>
      <c r="E72" s="13">
        <v>10</v>
      </c>
      <c r="F72" s="15">
        <v>0</v>
      </c>
      <c r="G72" s="13">
        <f>ROUND(SUM(E72*F72),2)</f>
        <v>0</v>
      </c>
      <c r="H72" s="17" t="s">
        <v>0</v>
      </c>
      <c r="I72" s="14" t="s">
        <v>265</v>
      </c>
      <c r="J72" s="12" t="s">
        <v>0</v>
      </c>
      <c r="K72" s="13">
        <f>SUM(G72:G72)</f>
        <v>0</v>
      </c>
      <c r="L72" s="13">
        <v>1362.5</v>
      </c>
    </row>
    <row r="73" spans="1:12" ht="12.75">
      <c r="A73" s="14" t="s">
        <v>266</v>
      </c>
      <c r="B73" s="14" t="s">
        <v>267</v>
      </c>
      <c r="C73" s="10" t="s">
        <v>268</v>
      </c>
      <c r="D73" s="10" t="s">
        <v>23</v>
      </c>
      <c r="E73" s="13">
        <v>10</v>
      </c>
      <c r="F73" s="15">
        <v>0</v>
      </c>
      <c r="G73" s="13">
        <f>ROUND(SUM(E73*F73),2)</f>
        <v>0</v>
      </c>
      <c r="H73" s="17" t="s">
        <v>0</v>
      </c>
      <c r="I73" s="14" t="s">
        <v>269</v>
      </c>
      <c r="J73" s="12" t="s">
        <v>0</v>
      </c>
      <c r="K73" s="13">
        <f>SUM(G73:G73)</f>
        <v>0</v>
      </c>
      <c r="L73" s="13">
        <v>1438.3333</v>
      </c>
    </row>
    <row r="74" spans="1:12" ht="12.75">
      <c r="A74" s="14" t="s">
        <v>270</v>
      </c>
      <c r="B74" s="14" t="s">
        <v>271</v>
      </c>
      <c r="C74" s="10" t="s">
        <v>272</v>
      </c>
      <c r="D74" s="10" t="s">
        <v>23</v>
      </c>
      <c r="E74" s="13">
        <v>100</v>
      </c>
      <c r="F74" s="15">
        <v>0</v>
      </c>
      <c r="G74" s="13">
        <f>ROUND(SUM(E74*F74),2)</f>
        <v>0</v>
      </c>
      <c r="H74" s="17" t="s">
        <v>0</v>
      </c>
      <c r="I74" s="14" t="s">
        <v>273</v>
      </c>
      <c r="J74" s="12" t="s">
        <v>0</v>
      </c>
      <c r="K74" s="13">
        <f>SUM(G74:G74)</f>
        <v>0</v>
      </c>
      <c r="L74" s="13">
        <v>1055.6667</v>
      </c>
    </row>
    <row r="75" spans="1:12" ht="12.75">
      <c r="A75" s="14" t="s">
        <v>274</v>
      </c>
      <c r="B75" s="14" t="s">
        <v>275</v>
      </c>
      <c r="C75" s="10" t="s">
        <v>276</v>
      </c>
      <c r="D75" s="10" t="s">
        <v>179</v>
      </c>
      <c r="E75" s="13">
        <v>300</v>
      </c>
      <c r="F75" s="15">
        <v>0</v>
      </c>
      <c r="G75" s="13">
        <f>ROUND(SUM(E75*F75),2)</f>
        <v>0</v>
      </c>
      <c r="H75" s="17" t="s">
        <v>0</v>
      </c>
      <c r="I75" s="14" t="s">
        <v>277</v>
      </c>
      <c r="J75" s="12" t="s">
        <v>0</v>
      </c>
      <c r="K75" s="13">
        <f>SUM(G75:G75)</f>
        <v>0</v>
      </c>
      <c r="L75" s="13">
        <v>33.6333</v>
      </c>
    </row>
    <row r="76" spans="1:12" ht="12.75">
      <c r="A76" s="14" t="s">
        <v>278</v>
      </c>
      <c r="B76" s="14" t="s">
        <v>279</v>
      </c>
      <c r="C76" s="10" t="s">
        <v>280</v>
      </c>
      <c r="D76" s="10" t="s">
        <v>23</v>
      </c>
      <c r="E76" s="13">
        <v>15</v>
      </c>
      <c r="F76" s="15">
        <v>0</v>
      </c>
      <c r="G76" s="13">
        <f>ROUND(SUM(E76*F76),2)</f>
        <v>0</v>
      </c>
      <c r="H76" s="17" t="s">
        <v>0</v>
      </c>
      <c r="I76" s="14" t="s">
        <v>281</v>
      </c>
      <c r="J76" s="12" t="s">
        <v>0</v>
      </c>
      <c r="K76" s="13">
        <f>SUM(G76:G76)</f>
        <v>0</v>
      </c>
      <c r="L76" s="13">
        <v>46.6333</v>
      </c>
    </row>
    <row r="77" spans="1:12" ht="12.75">
      <c r="A77" s="14" t="s">
        <v>282</v>
      </c>
      <c r="B77" s="14" t="s">
        <v>283</v>
      </c>
      <c r="C77" s="10" t="s">
        <v>284</v>
      </c>
      <c r="D77" s="10" t="s">
        <v>232</v>
      </c>
      <c r="E77" s="13">
        <v>80</v>
      </c>
      <c r="F77" s="15">
        <v>0</v>
      </c>
      <c r="G77" s="13">
        <f>ROUND(SUM(E77*F77),2)</f>
        <v>0</v>
      </c>
      <c r="H77" s="17" t="s">
        <v>0</v>
      </c>
      <c r="I77" s="14" t="s">
        <v>285</v>
      </c>
      <c r="J77" s="12" t="s">
        <v>0</v>
      </c>
      <c r="K77" s="13">
        <f>SUM(G77:G77)</f>
        <v>0</v>
      </c>
      <c r="L77" s="13">
        <v>6210</v>
      </c>
    </row>
    <row r="78" spans="1:12" ht="12.75">
      <c r="A78" s="14" t="s">
        <v>286</v>
      </c>
      <c r="B78" s="14" t="s">
        <v>287</v>
      </c>
      <c r="C78" s="10" t="s">
        <v>288</v>
      </c>
      <c r="D78" s="10" t="s">
        <v>23</v>
      </c>
      <c r="E78" s="13">
        <v>10</v>
      </c>
      <c r="F78" s="15">
        <v>0</v>
      </c>
      <c r="G78" s="13">
        <f>ROUND(SUM(E78*F78),2)</f>
        <v>0</v>
      </c>
      <c r="H78" s="17" t="s">
        <v>0</v>
      </c>
      <c r="I78" s="14" t="s">
        <v>289</v>
      </c>
      <c r="J78" s="12" t="s">
        <v>0</v>
      </c>
      <c r="K78" s="13">
        <f>SUM(G78:G78)</f>
        <v>0</v>
      </c>
      <c r="L78" s="13">
        <v>5740</v>
      </c>
    </row>
    <row r="79" spans="1:12" ht="12.75">
      <c r="A79" s="14" t="s">
        <v>290</v>
      </c>
      <c r="B79" s="14" t="s">
        <v>291</v>
      </c>
      <c r="C79" s="10" t="s">
        <v>292</v>
      </c>
      <c r="D79" s="10" t="s">
        <v>23</v>
      </c>
      <c r="E79" s="13">
        <v>10</v>
      </c>
      <c r="F79" s="15">
        <v>0</v>
      </c>
      <c r="G79" s="13">
        <f>ROUND(SUM(E79*F79),2)</f>
        <v>0</v>
      </c>
      <c r="H79" s="17" t="s">
        <v>0</v>
      </c>
      <c r="I79" s="14" t="s">
        <v>293</v>
      </c>
      <c r="J79" s="12" t="s">
        <v>0</v>
      </c>
      <c r="K79" s="13">
        <f>SUM(G79:G79)</f>
        <v>0</v>
      </c>
      <c r="L79" s="13">
        <v>4907.57</v>
      </c>
    </row>
    <row r="80" spans="1:12" ht="12.75">
      <c r="A80" s="14" t="s">
        <v>294</v>
      </c>
      <c r="B80" s="14" t="s">
        <v>295</v>
      </c>
      <c r="C80" s="10" t="s">
        <v>296</v>
      </c>
      <c r="D80" s="10" t="s">
        <v>23</v>
      </c>
      <c r="E80" s="13">
        <v>50</v>
      </c>
      <c r="F80" s="15">
        <v>0</v>
      </c>
      <c r="G80" s="13">
        <f>ROUND(SUM(E80*F80),2)</f>
        <v>0</v>
      </c>
      <c r="H80" s="17" t="s">
        <v>0</v>
      </c>
      <c r="I80" s="14" t="s">
        <v>297</v>
      </c>
      <c r="J80" s="12" t="s">
        <v>0</v>
      </c>
      <c r="K80" s="13">
        <f>SUM(G80:G80)</f>
        <v>0</v>
      </c>
      <c r="L80" s="13">
        <v>1435.5833</v>
      </c>
    </row>
    <row r="81" spans="1:12" ht="12.75">
      <c r="A81" s="14" t="s">
        <v>298</v>
      </c>
      <c r="B81" s="14" t="s">
        <v>299</v>
      </c>
      <c r="C81" s="10" t="s">
        <v>300</v>
      </c>
      <c r="D81" s="10" t="s">
        <v>23</v>
      </c>
      <c r="E81" s="13">
        <v>80</v>
      </c>
      <c r="F81" s="15">
        <v>0</v>
      </c>
      <c r="G81" s="13">
        <f>ROUND(SUM(E81*F81),2)</f>
        <v>0</v>
      </c>
      <c r="H81" s="17" t="s">
        <v>0</v>
      </c>
      <c r="I81" s="14" t="s">
        <v>301</v>
      </c>
      <c r="J81" s="12" t="s">
        <v>0</v>
      </c>
      <c r="K81" s="13">
        <f>SUM(G81:G81)</f>
        <v>0</v>
      </c>
      <c r="L81" s="13">
        <v>649.3333</v>
      </c>
    </row>
    <row r="82" spans="1:12" ht="12.75">
      <c r="A82" s="14" t="s">
        <v>302</v>
      </c>
      <c r="B82" s="14" t="s">
        <v>303</v>
      </c>
      <c r="C82" s="10" t="s">
        <v>304</v>
      </c>
      <c r="D82" s="10" t="s">
        <v>23</v>
      </c>
      <c r="E82" s="13">
        <v>20</v>
      </c>
      <c r="F82" s="15">
        <v>0</v>
      </c>
      <c r="G82" s="13">
        <f>ROUND(SUM(E82*F82),2)</f>
        <v>0</v>
      </c>
      <c r="H82" s="17" t="s">
        <v>0</v>
      </c>
      <c r="I82" s="14" t="s">
        <v>305</v>
      </c>
      <c r="J82" s="12" t="s">
        <v>0</v>
      </c>
      <c r="K82" s="13">
        <f>SUM(G82:G82)</f>
        <v>0</v>
      </c>
      <c r="L82" s="13">
        <v>7569.3333</v>
      </c>
    </row>
    <row r="83" spans="1:12" ht="12.75">
      <c r="A83" s="14" t="s">
        <v>306</v>
      </c>
      <c r="B83" s="14" t="s">
        <v>307</v>
      </c>
      <c r="C83" s="10" t="s">
        <v>308</v>
      </c>
      <c r="D83" s="10" t="s">
        <v>23</v>
      </c>
      <c r="E83" s="13">
        <v>18</v>
      </c>
      <c r="F83" s="15">
        <v>0</v>
      </c>
      <c r="G83" s="13">
        <f>ROUND(SUM(E83*F83),2)</f>
        <v>0</v>
      </c>
      <c r="H83" s="17" t="s">
        <v>0</v>
      </c>
      <c r="I83" s="14" t="s">
        <v>309</v>
      </c>
      <c r="J83" s="12" t="s">
        <v>0</v>
      </c>
      <c r="K83" s="13">
        <f>SUM(G83:G83)</f>
        <v>0</v>
      </c>
      <c r="L83" s="13">
        <v>5917.5</v>
      </c>
    </row>
    <row r="84" spans="1:12" ht="12.75">
      <c r="A84" s="14" t="s">
        <v>310</v>
      </c>
      <c r="B84" s="14" t="s">
        <v>311</v>
      </c>
      <c r="C84" s="10" t="s">
        <v>312</v>
      </c>
      <c r="D84" s="10" t="s">
        <v>23</v>
      </c>
      <c r="E84" s="13">
        <v>15</v>
      </c>
      <c r="F84" s="15">
        <v>0</v>
      </c>
      <c r="G84" s="13">
        <f>ROUND(SUM(E84*F84),2)</f>
        <v>0</v>
      </c>
      <c r="H84" s="17" t="s">
        <v>0</v>
      </c>
      <c r="I84" s="14" t="s">
        <v>313</v>
      </c>
      <c r="J84" s="12" t="s">
        <v>0</v>
      </c>
      <c r="K84" s="13">
        <f>SUM(G84:G84)</f>
        <v>0</v>
      </c>
      <c r="L84" s="13">
        <v>6497.95</v>
      </c>
    </row>
    <row r="85" spans="1:12" ht="12.75">
      <c r="A85" s="14" t="s">
        <v>314</v>
      </c>
      <c r="B85" s="14" t="s">
        <v>315</v>
      </c>
      <c r="C85" s="10" t="s">
        <v>316</v>
      </c>
      <c r="D85" s="10" t="s">
        <v>23</v>
      </c>
      <c r="E85" s="13">
        <v>8</v>
      </c>
      <c r="F85" s="15">
        <v>0</v>
      </c>
      <c r="G85" s="13">
        <f>ROUND(SUM(E85*F85),2)</f>
        <v>0</v>
      </c>
      <c r="H85" s="17" t="s">
        <v>0</v>
      </c>
      <c r="I85" s="14" t="s">
        <v>317</v>
      </c>
      <c r="J85" s="12" t="s">
        <v>0</v>
      </c>
      <c r="K85" s="13">
        <f>SUM(G85:G85)</f>
        <v>0</v>
      </c>
      <c r="L85" s="13">
        <v>3990.7367</v>
      </c>
    </row>
    <row r="86" spans="1:12" ht="12.75">
      <c r="A86" s="14" t="s">
        <v>318</v>
      </c>
      <c r="B86" s="14" t="s">
        <v>319</v>
      </c>
      <c r="C86" s="10" t="s">
        <v>320</v>
      </c>
      <c r="D86" s="10" t="s">
        <v>23</v>
      </c>
      <c r="E86" s="13">
        <v>5</v>
      </c>
      <c r="F86" s="15">
        <v>0</v>
      </c>
      <c r="G86" s="13">
        <f>ROUND(SUM(E86*F86),2)</f>
        <v>0</v>
      </c>
      <c r="H86" s="17" t="s">
        <v>0</v>
      </c>
      <c r="I86" s="14" t="s">
        <v>321</v>
      </c>
      <c r="J86" s="12" t="s">
        <v>0</v>
      </c>
      <c r="K86" s="13">
        <f>SUM(G86:G86)</f>
        <v>0</v>
      </c>
      <c r="L86" s="13">
        <v>175.5</v>
      </c>
    </row>
    <row r="87" spans="1:12" ht="12.75">
      <c r="A87" s="14" t="s">
        <v>322</v>
      </c>
      <c r="B87" s="14" t="s">
        <v>323</v>
      </c>
      <c r="C87" s="10" t="s">
        <v>324</v>
      </c>
      <c r="D87" s="10" t="s">
        <v>23</v>
      </c>
      <c r="E87" s="13">
        <v>150</v>
      </c>
      <c r="F87" s="15">
        <v>0</v>
      </c>
      <c r="G87" s="13">
        <f>ROUND(SUM(E87*F87),2)</f>
        <v>0</v>
      </c>
      <c r="H87" s="17" t="s">
        <v>0</v>
      </c>
      <c r="I87" s="14" t="s">
        <v>325</v>
      </c>
      <c r="J87" s="12" t="s">
        <v>0</v>
      </c>
      <c r="K87" s="13">
        <f>SUM(G87:G87)</f>
        <v>0</v>
      </c>
      <c r="L87" s="13">
        <v>95.6667</v>
      </c>
    </row>
    <row r="88" spans="1:12" ht="12.75">
      <c r="A88" s="14" t="s">
        <v>326</v>
      </c>
      <c r="B88" s="14" t="s">
        <v>327</v>
      </c>
      <c r="C88" s="10" t="s">
        <v>328</v>
      </c>
      <c r="D88" s="10" t="s">
        <v>23</v>
      </c>
      <c r="E88" s="13">
        <v>100</v>
      </c>
      <c r="F88" s="15">
        <v>0</v>
      </c>
      <c r="G88" s="13">
        <f>ROUND(SUM(E88*F88),2)</f>
        <v>0</v>
      </c>
      <c r="H88" s="17" t="s">
        <v>0</v>
      </c>
      <c r="I88" s="14" t="s">
        <v>329</v>
      </c>
      <c r="J88" s="12" t="s">
        <v>0</v>
      </c>
      <c r="K88" s="13">
        <f>SUM(G88:G88)</f>
        <v>0</v>
      </c>
      <c r="L88" s="13">
        <v>36.9667</v>
      </c>
    </row>
    <row r="89" spans="1:12" ht="12.75">
      <c r="A89" s="14" t="s">
        <v>330</v>
      </c>
      <c r="B89" s="14" t="s">
        <v>331</v>
      </c>
      <c r="C89" s="10" t="s">
        <v>332</v>
      </c>
      <c r="D89" s="10" t="s">
        <v>23</v>
      </c>
      <c r="E89" s="13">
        <v>100</v>
      </c>
      <c r="F89" s="15">
        <v>0</v>
      </c>
      <c r="G89" s="13">
        <f>ROUND(SUM(E89*F89),2)</f>
        <v>0</v>
      </c>
      <c r="H89" s="17" t="s">
        <v>0</v>
      </c>
      <c r="I89" s="14" t="s">
        <v>333</v>
      </c>
      <c r="J89" s="12" t="s">
        <v>0</v>
      </c>
      <c r="K89" s="13">
        <f>SUM(G89:G89)</f>
        <v>0</v>
      </c>
      <c r="L89" s="13">
        <v>82.3</v>
      </c>
    </row>
    <row r="90" spans="1:12" ht="12.75">
      <c r="A90" s="14" t="s">
        <v>334</v>
      </c>
      <c r="B90" s="14" t="s">
        <v>335</v>
      </c>
      <c r="C90" s="10" t="s">
        <v>336</v>
      </c>
      <c r="D90" s="10" t="s">
        <v>23</v>
      </c>
      <c r="E90" s="13">
        <v>20</v>
      </c>
      <c r="F90" s="15">
        <v>0</v>
      </c>
      <c r="G90" s="13">
        <f>ROUND(SUM(E90*F90),2)</f>
        <v>0</v>
      </c>
      <c r="H90" s="17" t="s">
        <v>0</v>
      </c>
      <c r="I90" s="14" t="s">
        <v>337</v>
      </c>
      <c r="J90" s="12" t="s">
        <v>0</v>
      </c>
      <c r="K90" s="13">
        <f>SUM(G90:G90)</f>
        <v>0</v>
      </c>
      <c r="L90" s="13">
        <v>4824.75</v>
      </c>
    </row>
    <row r="91" spans="1:12" ht="12.75">
      <c r="A91" s="14" t="s">
        <v>338</v>
      </c>
      <c r="B91" s="14" t="s">
        <v>339</v>
      </c>
      <c r="C91" s="10" t="s">
        <v>340</v>
      </c>
      <c r="D91" s="10" t="s">
        <v>23</v>
      </c>
      <c r="E91" s="13">
        <v>10</v>
      </c>
      <c r="F91" s="15">
        <v>0</v>
      </c>
      <c r="G91" s="13">
        <f>ROUND(SUM(E91*F91),2)</f>
        <v>0</v>
      </c>
      <c r="H91" s="17" t="s">
        <v>0</v>
      </c>
      <c r="I91" s="14" t="s">
        <v>341</v>
      </c>
      <c r="J91" s="12" t="s">
        <v>0</v>
      </c>
      <c r="K91" s="13">
        <f>SUM(G91:G91)</f>
        <v>0</v>
      </c>
      <c r="L91" s="13">
        <v>4147.25</v>
      </c>
    </row>
    <row r="92" spans="1:12" ht="12.75">
      <c r="A92" s="14" t="s">
        <v>342</v>
      </c>
      <c r="B92" s="14" t="s">
        <v>343</v>
      </c>
      <c r="C92" s="10" t="s">
        <v>344</v>
      </c>
      <c r="D92" s="10" t="s">
        <v>23</v>
      </c>
      <c r="E92" s="13">
        <v>5</v>
      </c>
      <c r="F92" s="15">
        <v>0</v>
      </c>
      <c r="G92" s="13">
        <f>ROUND(SUM(E92*F92),2)</f>
        <v>0</v>
      </c>
      <c r="H92" s="17" t="s">
        <v>0</v>
      </c>
      <c r="I92" s="14" t="s">
        <v>345</v>
      </c>
      <c r="J92" s="12" t="s">
        <v>0</v>
      </c>
      <c r="K92" s="13">
        <f>SUM(G92:G92)</f>
        <v>0</v>
      </c>
      <c r="L92" s="13">
        <v>5257.25</v>
      </c>
    </row>
    <row r="93" spans="1:12" ht="12.75">
      <c r="A93" s="14" t="s">
        <v>346</v>
      </c>
      <c r="B93" s="14" t="s">
        <v>347</v>
      </c>
      <c r="C93" s="10" t="s">
        <v>348</v>
      </c>
      <c r="D93" s="10" t="s">
        <v>23</v>
      </c>
      <c r="E93" s="13">
        <v>120</v>
      </c>
      <c r="F93" s="15">
        <v>0</v>
      </c>
      <c r="G93" s="13">
        <f>ROUND(SUM(E93*F93),2)</f>
        <v>0</v>
      </c>
      <c r="H93" s="17" t="s">
        <v>0</v>
      </c>
      <c r="I93" s="14" t="s">
        <v>349</v>
      </c>
      <c r="J93" s="12" t="s">
        <v>0</v>
      </c>
      <c r="K93" s="13">
        <f>SUM(G93:G93)</f>
        <v>0</v>
      </c>
      <c r="L93" s="13">
        <v>360</v>
      </c>
    </row>
    <row r="94" spans="1:12" ht="12.75">
      <c r="A94" s="14" t="s">
        <v>350</v>
      </c>
      <c r="B94" s="14" t="s">
        <v>351</v>
      </c>
      <c r="C94" s="10" t="s">
        <v>352</v>
      </c>
      <c r="D94" s="10" t="s">
        <v>23</v>
      </c>
      <c r="E94" s="13">
        <v>90</v>
      </c>
      <c r="F94" s="15">
        <v>0</v>
      </c>
      <c r="G94" s="13">
        <f>ROUND(SUM(E94*F94),2)</f>
        <v>0</v>
      </c>
      <c r="H94" s="17" t="s">
        <v>0</v>
      </c>
      <c r="I94" s="14" t="s">
        <v>353</v>
      </c>
      <c r="J94" s="12" t="s">
        <v>0</v>
      </c>
      <c r="K94" s="13">
        <f>SUM(G94:G94)</f>
        <v>0</v>
      </c>
      <c r="L94" s="13">
        <v>1830</v>
      </c>
    </row>
    <row r="95" spans="1:12" ht="12.75">
      <c r="A95" s="14" t="s">
        <v>354</v>
      </c>
      <c r="B95" s="14" t="s">
        <v>355</v>
      </c>
      <c r="C95" s="10" t="s">
        <v>356</v>
      </c>
      <c r="D95" s="10" t="s">
        <v>23</v>
      </c>
      <c r="E95" s="13">
        <v>20</v>
      </c>
      <c r="F95" s="15">
        <v>0</v>
      </c>
      <c r="G95" s="13">
        <f>ROUND(SUM(E95*F95),2)</f>
        <v>0</v>
      </c>
      <c r="H95" s="17" t="s">
        <v>0</v>
      </c>
      <c r="I95" s="14" t="s">
        <v>357</v>
      </c>
      <c r="J95" s="12" t="s">
        <v>0</v>
      </c>
      <c r="K95" s="13">
        <f>SUM(G95:G95)</f>
        <v>0</v>
      </c>
      <c r="L95" s="13">
        <v>337.9667</v>
      </c>
    </row>
    <row r="96" spans="1:12" ht="12.75">
      <c r="A96" s="14" t="s">
        <v>358</v>
      </c>
      <c r="B96" s="14" t="s">
        <v>359</v>
      </c>
      <c r="C96" s="10" t="s">
        <v>360</v>
      </c>
      <c r="D96" s="10" t="s">
        <v>23</v>
      </c>
      <c r="E96" s="13">
        <v>300</v>
      </c>
      <c r="F96" s="15">
        <v>0</v>
      </c>
      <c r="G96" s="13">
        <f>ROUND(SUM(E96*F96),2)</f>
        <v>0</v>
      </c>
      <c r="H96" s="17" t="s">
        <v>0</v>
      </c>
      <c r="I96" s="14" t="s">
        <v>361</v>
      </c>
      <c r="J96" s="12" t="s">
        <v>0</v>
      </c>
      <c r="K96" s="13">
        <f>SUM(G96:G96)</f>
        <v>0</v>
      </c>
      <c r="L96" s="13">
        <v>76.3</v>
      </c>
    </row>
    <row r="97" spans="1:12" ht="12.75">
      <c r="A97" s="14" t="s">
        <v>362</v>
      </c>
      <c r="B97" s="14" t="s">
        <v>363</v>
      </c>
      <c r="C97" s="10" t="s">
        <v>364</v>
      </c>
      <c r="D97" s="10" t="s">
        <v>23</v>
      </c>
      <c r="E97" s="13">
        <v>10</v>
      </c>
      <c r="F97" s="15">
        <v>0</v>
      </c>
      <c r="G97" s="13">
        <f>ROUND(SUM(E97*F97),2)</f>
        <v>0</v>
      </c>
      <c r="H97" s="17" t="s">
        <v>0</v>
      </c>
      <c r="I97" s="14" t="s">
        <v>365</v>
      </c>
      <c r="J97" s="12" t="s">
        <v>0</v>
      </c>
      <c r="K97" s="13">
        <f>SUM(G97:G97)</f>
        <v>0</v>
      </c>
      <c r="L97" s="13">
        <v>1140.45</v>
      </c>
    </row>
    <row r="98" spans="1:12" ht="12.75">
      <c r="A98" s="14" t="s">
        <v>366</v>
      </c>
      <c r="B98" s="14" t="s">
        <v>367</v>
      </c>
      <c r="C98" s="10" t="s">
        <v>368</v>
      </c>
      <c r="D98" s="10" t="s">
        <v>23</v>
      </c>
      <c r="E98" s="13">
        <v>5</v>
      </c>
      <c r="F98" s="15">
        <v>0</v>
      </c>
      <c r="G98" s="13">
        <f>ROUND(SUM(E98*F98),2)</f>
        <v>0</v>
      </c>
      <c r="H98" s="17" t="s">
        <v>0</v>
      </c>
      <c r="I98" s="14" t="s">
        <v>369</v>
      </c>
      <c r="J98" s="12" t="s">
        <v>0</v>
      </c>
      <c r="K98" s="13">
        <f>SUM(G98:G98)</f>
        <v>0</v>
      </c>
      <c r="L98" s="13">
        <v>895</v>
      </c>
    </row>
    <row r="99" spans="1:12" ht="12.75">
      <c r="A99" s="14" t="s">
        <v>370</v>
      </c>
      <c r="B99" s="14" t="s">
        <v>371</v>
      </c>
      <c r="C99" s="10" t="s">
        <v>372</v>
      </c>
      <c r="D99" s="10" t="s">
        <v>373</v>
      </c>
      <c r="E99" s="13">
        <v>45</v>
      </c>
      <c r="F99" s="15">
        <v>0</v>
      </c>
      <c r="G99" s="13">
        <f>ROUND(SUM(E99*F99),2)</f>
        <v>0</v>
      </c>
      <c r="H99" s="17" t="s">
        <v>0</v>
      </c>
      <c r="I99" s="14" t="s">
        <v>374</v>
      </c>
      <c r="J99" s="12" t="s">
        <v>0</v>
      </c>
      <c r="K99" s="13">
        <f>SUM(G99:G99)</f>
        <v>0</v>
      </c>
      <c r="L99" s="13">
        <v>178</v>
      </c>
    </row>
    <row r="100" spans="1:12" ht="12.75">
      <c r="A100" s="14" t="s">
        <v>375</v>
      </c>
      <c r="B100" s="14" t="s">
        <v>376</v>
      </c>
      <c r="C100" s="10" t="s">
        <v>377</v>
      </c>
      <c r="D100" s="10" t="s">
        <v>179</v>
      </c>
      <c r="E100" s="13">
        <v>30</v>
      </c>
      <c r="F100" s="15">
        <v>0</v>
      </c>
      <c r="G100" s="13">
        <f>ROUND(SUM(E100*F100),2)</f>
        <v>0</v>
      </c>
      <c r="H100" s="17" t="s">
        <v>0</v>
      </c>
      <c r="I100" s="14" t="s">
        <v>378</v>
      </c>
      <c r="J100" s="12" t="s">
        <v>0</v>
      </c>
      <c r="K100" s="13">
        <f>SUM(G100:G100)</f>
        <v>0</v>
      </c>
      <c r="L100" s="13">
        <v>262.6333</v>
      </c>
    </row>
    <row r="102" spans="6:7" ht="12.75">
      <c r="F102" s="18" t="s">
        <v>379</v>
      </c>
      <c r="G102" s="13">
        <f>SUM(G9:G100)</f>
        <v>0</v>
      </c>
    </row>
    <row r="105" spans="2:4" ht="12.75">
      <c r="B105" s="19" t="s">
        <v>380</v>
      </c>
      <c r="D105" s="20" t="s">
        <v>381</v>
      </c>
    </row>
    <row r="107" ht="12.75">
      <c r="B107" s="21" t="s">
        <v>382</v>
      </c>
    </row>
    <row r="109" spans="2:3" ht="82.5" customHeight="1">
      <c r="B109" s="3" t="s">
        <v>383</v>
      </c>
      <c r="C109" s="3" t="s">
        <v>384</v>
      </c>
    </row>
    <row r="112" ht="12.75">
      <c r="B112" s="4" t="s">
        <v>385</v>
      </c>
    </row>
    <row r="113" ht="12.75">
      <c r="B113" s="5" t="s">
        <v>386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105:C105"/>
    <mergeCell ref="D105:L105"/>
    <mergeCell ref="B107:L107"/>
    <mergeCell ref="C109:L109"/>
    <mergeCell ref="B112:L112"/>
    <mergeCell ref="B113:L113"/>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